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<sst xmlns="http://schemas.openxmlformats.org/spreadsheetml/2006/main" count="672" uniqueCount="300">
  <si>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</si>
  <si>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</si>
  <si>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</si>
  <si>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</si>
  <si>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</si>
  <si>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</si>
  <si>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</si>
  <si>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</si>
  <si>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</si>
  <si>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</si>
  <si>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</si>
  <si>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</si>
  <si>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</si>
  <si>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</si>
  <si>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</si>
  <si>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</si>
  <si>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</si>
  <si>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</si>
  <si>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</si>
  <si>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</si>
  <si>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</si>
  <si>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</si>
  <si>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</si>
  <si>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</si>
  <si>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</si>
  <si>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</si>
  <si>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</si>
  <si>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</si>
  <si>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</si>
  <si>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</si>
  <si>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</si>
  <si>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</si>
  <si>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</si>
  <si>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</si>
  <si>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</si>
  <si>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</si>
  <si>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</si>
  <si>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</si>
  <si>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</si>
  <si>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</si>
  <si>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</si>
  <si>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</si>
  <si>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</si>
  <si>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</si>
  <si>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</si>
  <si>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</si>
  <si>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</si>
  <si>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</si>
  <si>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</si>
  <si>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</si>
  <si>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</si>
  <si>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</si>
  <si>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</si>
  <si>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</si>
  <si>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</si>
  <si>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</si>
  <si>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</si>
  <si>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</si>
  <si>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</si>
  <si>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</si>
  <si>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</si>
  <si>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</si>
  <si>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22/02/2019</t>
  </si>
  <si>
    <t xml:space="preserve"> C.ABIGAIL ESPERICUETA VILLALOBOS</t>
  </si>
  <si>
    <t>C.ABIGAIL ESPERICUETA VILLALOBOS</t>
  </si>
  <si>
    <t>No se Cuenta con Resultados</t>
  </si>
  <si>
    <t>No se realizo cobro</t>
  </si>
  <si>
    <t xml:space="preserve"> C.silvia aguilar cazares
</t>
  </si>
  <si>
    <t>C.silvia aguilar cazares</t>
  </si>
  <si>
    <t xml:space="preserve"> C.ABIGAIL ESPERICUETA VILLALOBOS
</t>
  </si>
  <si>
    <t xml:space="preserve"> C.MARIA GABRIELA PONCE SALAZAR
</t>
  </si>
  <si>
    <t xml:space="preserve"> C.MARIA LUISA PAULIN FERNANADEZ
</t>
  </si>
  <si>
    <t>C.angelica maria vinaja hernandez VINAJA HERNANDEZ</t>
  </si>
  <si>
    <t>C.Samuel Paez Martínez</t>
  </si>
  <si>
    <t xml:space="preserve"> C.José Luis Cerecedo Michaca</t>
  </si>
  <si>
    <t>C.Liliana Lopez Castro</t>
  </si>
  <si>
    <t>C.Enrique Marcos Garcia</t>
  </si>
  <si>
    <t xml:space="preserve"> C.JESUS MISSAEL MORALES SANCHEZ 
</t>
  </si>
  <si>
    <t xml:space="preserve"> C.Salvador Aranda Lopez
</t>
  </si>
  <si>
    <t xml:space="preserve"> C.LAURITA GARZA 
 </t>
  </si>
  <si>
    <t xml:space="preserve"> C.Claudia Jessica López López
</t>
  </si>
  <si>
    <t xml:space="preserve"> C.JOSE PEREZ ARRIAGA
</t>
  </si>
  <si>
    <t xml:space="preserve"> C.raul dominguez alvarez
</t>
  </si>
  <si>
    <t xml:space="preserve"> C.MARIA GABRIELA PONCE SALAZAR
 </t>
  </si>
  <si>
    <t xml:space="preserve"> C.MARIA GABRIELA PONCE SALAZAR</t>
  </si>
  <si>
    <t xml:space="preserve"> C.FELIPE DE JESUS ALMAGUER TORRES
</t>
  </si>
  <si>
    <t xml:space="preserve"> C.roberto lara martinez
</t>
  </si>
  <si>
    <t xml:space="preserve"> C.roberto lara martinez
 </t>
  </si>
  <si>
    <t xml:space="preserve"> C.roberto lara martinez</t>
  </si>
  <si>
    <t xml:space="preserve"> C.Jose Luis Velazquez Contreras
</t>
  </si>
  <si>
    <t xml:space="preserve"> C.ANA PAULA DE LA ROSA COULON
</t>
  </si>
  <si>
    <t xml:space="preserve"> C.ANA PAULA DE LA ROSA COULON
  </t>
  </si>
  <si>
    <t xml:space="preserve"> C.José Francisco García Castillo
</t>
  </si>
  <si>
    <t xml:space="preserve"> C.silvia aguilar cazares</t>
  </si>
  <si>
    <t>C.silvia aguilar cazare</t>
  </si>
  <si>
    <t xml:space="preserve">C.Selen Teran Itzel
</t>
  </si>
  <si>
    <t xml:space="preserve">C.ABIGAIL ESPERICUETA VILLALOBOS
</t>
  </si>
  <si>
    <t xml:space="preserve"> C.Selen Teran Itzel
</t>
  </si>
  <si>
    <t>C.raul dominguez alvarez</t>
  </si>
  <si>
    <t>C. MICHELLE RDZ</t>
  </si>
  <si>
    <t xml:space="preserve"> C.Samuel Paez Martinez
</t>
  </si>
  <si>
    <t xml:space="preserve"> C.Juan Carlos Lopez Viera
</t>
  </si>
  <si>
    <t xml:space="preserve"> C.AURORA BARCENAS CRUZ</t>
  </si>
  <si>
    <t xml:space="preserve"> C.PEDRO CARRIZALES DIAZ</t>
  </si>
  <si>
    <t xml:space="preserve"> C.Leo ENRIQUEZ MENC
</t>
  </si>
  <si>
    <t xml:space="preserve"> C.Alejandro Durán .
</t>
  </si>
  <si>
    <t xml:space="preserve"> C.ANDRES RODRIGUEZ SALAS
</t>
  </si>
  <si>
    <t xml:space="preserve"> C.roberto carlos perez sanchez
</t>
  </si>
  <si>
    <t>C.Pedro Pablo Ramírez Sánchez</t>
  </si>
  <si>
    <t xml:space="preserve"> C.Karen Salazar Garcia
</t>
  </si>
  <si>
    <t xml:space="preserve"> C.HORACIO CARRERAS GARCIA
</t>
  </si>
  <si>
    <t>C.Jac . ..</t>
  </si>
  <si>
    <t xml:space="preserve"> C.Usuario 
</t>
  </si>
  <si>
    <t xml:space="preserve"> C.Eduardo Jiménez .
</t>
  </si>
  <si>
    <t xml:space="preserve"> C.ANDRÉS DE ALBA TORANZO
</t>
  </si>
  <si>
    <t xml:space="preserve"> C.RAFAEL TEJEDA DE LUNA
</t>
  </si>
  <si>
    <t xml:space="preserve"> C.Transparencia Transparente .
</t>
  </si>
  <si>
    <t xml:space="preserve"> C.Jac . ..</t>
  </si>
  <si>
    <t xml:space="preserve"> C.Ruben P P
</t>
  </si>
  <si>
    <t xml:space="preserve"> C.Luis López Palacios
</t>
  </si>
  <si>
    <t xml:space="preserve"> C.NANCY BENITEZ RUIZ
</t>
  </si>
  <si>
    <t xml:space="preserve"> C.JORGE ALEJANDRO LEAUTAUD ORTIZ
</t>
  </si>
  <si>
    <t xml:space="preserve"> C.Jaime Ramon Julio Sanchez
</t>
  </si>
  <si>
    <t xml:space="preserve"> C.Rafael Aguilar Gonzalez
</t>
  </si>
  <si>
    <t xml:space="preserve"> C.VICTOR GARCIA ROSALES
</t>
  </si>
  <si>
    <t xml:space="preserve"> C.DANIEL SÁNCHEZ RAMIREZ
</t>
  </si>
  <si>
    <t xml:space="preserve"> C.EMMANUEL TORRES MONTEJANO
</t>
  </si>
  <si>
    <t xml:space="preserve"> C.LUIS FELIPE RAMOS RUIZ 
</t>
  </si>
  <si>
    <t xml:space="preserve"> C.Luis Mario Hernandez Lopez
</t>
  </si>
  <si>
    <t xml:space="preserve"> C.José Luis Cerecedo .
</t>
  </si>
  <si>
    <t xml:space="preserve"> C.Marycruz Juarez Peña
</t>
  </si>
  <si>
    <t xml:space="preserve"> C.Gustavo Avila G
</t>
  </si>
  <si>
    <t xml:space="preserve"> C.Emmanuel Torres M</t>
  </si>
  <si>
    <t xml:space="preserve"> C.Humberto Saldaña Hermosillo
</t>
  </si>
  <si>
    <t xml:space="preserve"> C.FRANCISCO HERNANDEZ ROCHA
</t>
  </si>
  <si>
    <t xml:space="preserve"> C.Francisco Cuamea Lizárraga
</t>
  </si>
  <si>
    <t xml:space="preserve"> C.Eficacia Eficiencia Recursos públicos
</t>
  </si>
  <si>
    <t xml:space="preserve"> C.VIANEY CASSAL TZOMPANTZI</t>
  </si>
  <si>
    <t xml:space="preserve"> C.FLORINA HERNANDEZ PEREZ</t>
  </si>
  <si>
    <t xml:space="preserve"> C.RADYERIM JIMENEZ MARTINEZ
</t>
  </si>
  <si>
    <t xml:space="preserve"> C.J. CARMEN HERNÁNDEZ FLORES
</t>
  </si>
  <si>
    <t xml:space="preserve"> C.Aurelio Torres .</t>
  </si>
  <si>
    <t xml:space="preserve"> C.Marío Zulaica Barrón 
</t>
  </si>
  <si>
    <t xml:space="preserve"> C. JOSÉ CORPUS SALAZAR
</t>
  </si>
  <si>
    <t xml:space="preserve"> C.María Esther Díaz .
</t>
  </si>
  <si>
    <t xml:space="preserve"> C.JOSE GUADALUPE GONZALEZ COVARRUBIAS
</t>
  </si>
  <si>
    <t xml:space="preserve"> C. HECTOR DARGENCE VILLEGAS
</t>
  </si>
  <si>
    <t xml:space="preserve"> C.Sergio Vega Gómez
</t>
  </si>
  <si>
    <t xml:space="preserve"> C.Giovinco roberts .
</t>
  </si>
  <si>
    <t>Informacion del lote m, n, o, p, q del fraccionamiento san cristobal aun costado de la privada de la cascada codigo postal 78394, sobre la calle 70 en san luis potosi</t>
  </si>
  <si>
    <t>Solicito los contratos, forma de adquisición y características de los chalecos balísticos que se adquirieron en la D.G.S.P.M. de San Luis Potosí</t>
  </si>
  <si>
    <t>Solicito copia digital del expediente EC194165 de la Dirección de Ecología, con fecha 29 de Enero de 2019. Solicito copia digital del expediente CO194177 de la Dirección de Comercio, con fecha 29 de Enero de 2019. Adicionalmente, requiero un desglose de las multas que hayan impuesto las direcciones de Ecología, Comercio y o cualquier otra Area Administrativa en el 2019 al Jardín de Fiestas Iride, ubicado en 18 de Marzo número 589, Col. Jardín de la Ciudad de San Luis Potosí, SLP. Y quiero saber cómo se le va a dar seguimiento al cumplimiento y ejecución de dichas multas. Requiero saber la razón por la cúal el Jardín de Fiestas no ha entregado el Estudio de Impacto Ambiental Auditivo y cúales son las acciones a realizar por parte de la Dirección de Ecología ante este incumplimiento, tales como multas o lo que proceda. Todo lo anterior, en seguimiento a mi queja y denuncia que forma parte de los expedientes solicitados. En virtud de que hasta esta fecha, el Jardín de Fiestas Iride continúa operando de forma normal e ininterrumpida. Siendo la última fiesta realizada el Martes 30 de Julio de 2019.</t>
  </si>
  <si>
    <t>Solicito información al Municipio de San Luis Potosí, sobre el trazo de calles con nombres, sentido de tráfico y números de casa, en formato digital (SHP o DWG), así como la ubicación de Sitios de interés, Mercados, Iglesias, Escuelas, Restaurantes, Negocios en General, Hospitales etc. La información será utilizada para la actualización de mapas digitales de navegación vehicular de uso comercial.</t>
  </si>
  <si>
    <t>SOLICITO SE ME HAGA DE CONOCIMIENTO EL NUMERO TOTAL DE LUMINARIAS PÚBLICAS DESTINADA A ALUMBRAMIENTO DE CALLES, CARRETERAS Y CAMINOS (CONOCIDAS COLOQUIALMENTE COMO POSTES DE LUZ) EXISTENTES A CARGO DEL MUNICIPIO</t>
  </si>
  <si>
    <t>SOLICITO S EME HAGA DE CONOCIMIENTO EL MONTO TOTAL DE GASTO MENSUAL GENERADO DE LA UTILIZACIÓN DE LUZ ELÉCTRICA DE LUMINARIAS PÚBLICAS DESTINADA A ALUMBRAMIENTO DE CALLES, CARRETERAS Y CAMINOS (CONOCIDAS COLOQUIALMENTE COMO POSTES DE LUZ) EXISTENTES A CARGO DEL MUNICIPIO</t>
  </si>
  <si>
    <t xml:space="preserve">Que informe al suscrito bajo que figura jurídica (contrato. concesión, adjudicación directa o autorización) la moral INTEGRA
SOLUCIONES DE PARKING S. DE RL DE CV presta el servicio de parquímetro, control y cobro de estacionamiento en vía pública en
el Municipio de San Luis Potosí SLP
Señalando el número que identifique al contrato, concesión, adjudicación directa o autorización, así como los términos y condiciones
de los mismos, informando cuál es la forma de reparto de las ganancias que le corresponden a la moral mencionada, derivada de la
operación de los Parquímetros en la zona mencionada.
Además, que informe cuál es el reporte de ganancias rendido a la Tesorería Municipal. en los últimos 6 años por la moral INTEGRA
SOLUCIONES DE PARKING S. DE RL DE CV por concepto de la operación de servicio de control y cobro de estacionamiento en vía
pública en el San Luis Potosí SLP
Por último, informe al suscrito si existe algún crédito pendiente por cobrar a favor de la moral INTEGRA SOLUCIONES DE PARKING
S. DE RL DE CV a partir de los últimos 6 años a la fecha y en caso de ser así informe la forma de pago señalando el número de
cuenta bancaria en su caso 
El acceso a la información pública es gratuito, la reproducción en copias simples, certificadas o cualquier otro soporte tiene un costo
conforme a las disposiciones legales aplicables. </t>
  </si>
  <si>
    <t xml:space="preserve">Información Publica consistente en la determinación de la Cartera de Proyectos presentados por el municipio de San Luis Potosí ante
la Secretaria de Hacienda y Crédito Publico para ser considerados en el proyecto de Presupuesto de Egresos de la Federación para el
Ejercicio 2019, y que por cualquier causa fueron descartados, no contemplados o desechados del Presupuesto de Egresos de la
Federación 2019. </t>
  </si>
  <si>
    <t xml:space="preserve">SOLICITO SE ME INFORME EL SUELDO DE EL ALCALDE DEL MUNICIPIO , ASI COMO EL SUELDO Y PRESTACIONES QUE
RECIBE EL PERSONAL DE CABILDO. NECESITO SABER SI JAIME NAVA NORIEGA TIENE ALGUNA RELACIÓN O ES
TRABAJADOR DEL MUNICIPIO DE SAN LUIS POTOSI.  </t>
  </si>
  <si>
    <t>solicito el documento (por ejemplo, circular, memorándum, reglamento) o en su caso la descripción y fundamento de donde se
desprenda el procedimiento que los agentes de tránsito o policía municipal siguen ante la localización o identificación de un vehículo
con reporte de robo, en el que se pueda advertir por ejemplo la consulta de datos de vehículo, la solicitud de auxilio de grúa oficial o de
concesionario y el deposito en pensión oficial o de concesionario, y los criterios que se usan para definir cuando el auxilio de servicio
de grúa, arrastre y deposito, corresponde a un concesionario y no a través de los que son propiedad del municipio.
-también solicito, relación actualizada de las personas físicas o morales que se encuentran autorizados por ese ayuntamiento para la
prestación del servicio de grúas, arrastre, traslado y pensión de vehículos .</t>
  </si>
  <si>
    <t xml:space="preserve">Solicito el programa “De piso a techo, es tu derecho” en el cual se beneficiará a 5 mil familias en la primera etapa. Solicito el programa,
solicito saber en que consiste, los requisitos, cuando inicia, cuantas etapas son, en que consiste, solicito saber cuáles son las áreas
marginadas que se verán beneficiadas, cuanto aportara el municipio y cuanto el gobierno federal, en que consiste la coordinación con
el gobierno federal, es decir, que hará el ayuntamiento y que el gobierno federal y cuanto aportara cada uno y cuando. Y de dónde
saldrá el recurso del ayuntamiento, en que parte del presupuesto se tiene contemplado, solicito el censo y que se toma en
consideración en el censo, es decir, que pregunta, lo requiero en versión publica, de lo que se lleve en la actualidad y para cuando lo
van a concluir, este apoyo que incluye exactamente y si tendrá alguna cuota de recuperación o pago de parte de la ciudadanía, solicito
el estudio de los proveedores y si se va a licitar se me den las bases, referente a las estrategias de empleo temporal, solicito saber en
que consisten esas estrategias, en donde se les colocara, cuanto se les pagara, cuantas personas serán beneficiadas y si el recurso
será del municipio se me indique de donde sale en donde esta presupuestado, cuando iniciara esta estrategia de empleo temporal y
por cual es el tiempo de vigencia </t>
  </si>
  <si>
    <t xml:space="preserve">Solicito el acuerdo de colaboración con la “Fundación Rino Q AC”, y sus anexos, así como si a la fecha ya se dio algún apoyo solicito
los documentos probatorios de ello, en que consistió y el costo, si lo compro el ayuntamiento solicito facturas y pagos o se me indique
en qué consistirá el apoyo que el municipio brindara. </t>
  </si>
  <si>
    <t>por cuanto tiempo será la campaña de actas de nacimiento gratuitas, cuando inicia y cuando concluye, que requisitos se tiene que
cubrir, que tramites tienen descuentos en las oficialías y de cuanto es el descuento en cada tramite, solicito el acuerdo en el que se
aprueba que se den de manera gratuita, se me indique de las actas de nacimiento en que tramites se requiere un cargo de cuanto será
ese cargo, lo anterior según el comunicado del presidente.</t>
  </si>
  <si>
    <t>Solicito el plan de centro de población, generado para esta administración o este año según sea el caso, si no se tiene se me indique
para cuando está programado</t>
  </si>
  <si>
    <t xml:space="preserve">Solicito todos y cada uno de los gastos en medios de comunicación correspondientes al mes de julio del 2019, con las facturas
pagadas y por pagar así como sus transferencias. </t>
  </si>
  <si>
    <t>Solicito las licitaciones de compra y obra correspondientes al mes de junio y julio del 20019, así como las facturas pagadas y por pagar
y las transferencias realizadas, ordenes de compra, por dicho tema.</t>
  </si>
  <si>
    <t xml:space="preserve">Referente al tema de los descuentos que se llevaran a cabo en las instalaciones de la FENAPO, solicito se me indique que costo
tendrá la instalación de cada módulo, al parecer dos, que tiene el ayuntamiento en la FENAPO. Si no se tiene costo se me de el
documento por el cual se convino dicho beneficio. </t>
  </si>
  <si>
    <t xml:space="preserve">hola buenas tardes, me podrian proporcionar toda la informacion que haya y si hay tambien documentos de su existencia, de la
trabajadora llamada carolina lopez leyva  </t>
  </si>
  <si>
    <t xml:space="preserve">Por este medio pido se me haga entrega de las propuestas recibidas de la licitación publica estatal para la rehabilitación del mercado
república y que se tenía como fecha de recepción el 29 de julio del 2019. </t>
  </si>
  <si>
    <t>Cuanto se ha gastado al día de hoy en la ciclovía de Himno nacional, al parecer el proveedor es paviasfaltos s.a de c.v., asi como
cualquier otro gasto que se haya realizado a la fecha relacionado con este tema, cuando se va a concluir la prueba piloto, solicito saber
si los 1,040,397.88 que están establecidos como monto del contrato, son únicamente de la prueba piloto o ya incluye el proyecto final,
cuanto costara el proyecto final ya que se habla de que esto es una prueba piloto o a que se refiere con prueba piloto, solicito se me
explique si así quedara</t>
  </si>
  <si>
    <t xml:space="preserve">La Dirección de Catastro y Desarrollo Urbano da atención hasta 4 mil trámites diversos al mes, de los cuales mil 700 corresponden a
licencias de construcción. Solicito las mil 700 licencias de construcción. Así mismo solicito saber en qué consiste el resto de los
tramites (2,300) a los que les dan atención al mes </t>
  </si>
  <si>
    <t xml:space="preserve">Cuanto se le ha pagado en lo que va de la administración a MAQUINARIA Y RENTA POTOSÍNAS, S.A. DE C.V, y cuanto esta
pendiente de pagar, solicito facturas, pagos y contratos. </t>
  </si>
  <si>
    <t>Cuanto se le ha pagado en lo que va de la administración a VIALIDADES Y CONSTRUCCIONES TORRES, S.A. DE C.V, y cuanto
está pendiente de pagar, solicito facturas, pagos y contratos.</t>
  </si>
  <si>
    <t>Cuanto se le ha pagado en lo que va de la administración a PAVIASFALTOS, S.A. DE C.V. , y cuanto está pendiente de pagar, solicito
facturas, pagos y contratos.</t>
  </si>
  <si>
    <t xml:space="preserve">Cuanto se le ha pagado en lo que va de la administración a CAMINOS Y CONSTRUCCIONES LM, S.A. DE C.V. , y cuanto está
pendiente de pagar, solicito facturas, pagos y contratos. </t>
  </si>
  <si>
    <t xml:space="preserve">Cuanto se le ha pagado en lo que va de la administración a CATO CONSTRUCCIONES, S.A. DE C.V., E.A.O JUAN MANUEL PEREZ
HERRERA, CONSTRUCTORA RURAL DEL POTOSI,SA DE CV, JOSE ABRAHAM MENDEZ DE LIRA y CATO CONSTRUCCIONES,
S.A. DE C.V. y cuanto está pendiente de pagar, solicito facturas, pagos y contratos. </t>
  </si>
  <si>
    <t>Cuantos estantes se les proporciono al DIF municipal, de cuantos metros, si tubo un costo se me indique, así como la factura y pago
realizado., si no se tuvo un costo solicito el documento que ampare este beneficio. Solicito el escrito mediante el cual lo solicito y en el
que se le dio respuesta.</t>
  </si>
  <si>
    <t xml:space="preserve">En que consiste el apoyo brindado a los productores potosinos en Colombia, que productos son, cuantos son, que tramites se llevan
realizados y se me entregue la prueba de esos tramites, referente al programa “Puro Potosino” en eventos en la Unión Americana, dice
Olvera Rosillo que en la pasada Feria de Laredo, Texas, participaron 20 empresas potosinas, solicito saber que empresas fueron, y la
prueba de que vendieron 3 mil dólares cada una en promedio durante los dos días que estuvieron en la referida ciudad y a que clientes
tanto extranjeros como nacionales contactaron. Además dijo que siete productores potosinos estuvieron recientemente en otra Feria
en McAllen, Texas, solicito saber cuáles productores fueron  </t>
  </si>
  <si>
    <t>La Comisión de Derechos Humanos y Participación ciudadana del Cabildo municipal que preside la Regidora Raquel Bárcena Jannet
mantiene la vinculación con diferentes organismos para vigilar las acciones de prevención, atención y rehabilitación de los usuarios de
estupefacientes. Solicito a esta comisión me indique las acciones realizadas derivado de los hechos que se suscitaron en contra de la
Oficial 11 del Registro Civil, que acciones tomaron respecto a la violación de derechos humanos de esta Licenciada que además es
mujer. Ya que ni se le dio un trato digno ni respeto a su persona.</t>
  </si>
  <si>
    <t>El Oficial Mayor, Luis Miguel Torres Casillas destacó la licitación para adquirir material para la Dirección de Obras Públicas para dar
continuidad al trabajo principalmente del programa permanente de bacheo que se lleva a cabo en distintas zonas de la ciudad. Solicito
saber a quien se le comprara el cemento hidráulico cuanto se le comprara y el costo, en que periodo se realizara a esta compra, dicha
solicitud la hago en base a la nota que dio el Oficial Mayor, también solicito saber que artículos deportivos ha comprado esta
administración, a quien se le compro y cuanto costo, las facturas pagadas y por pagar de estos productos.</t>
  </si>
  <si>
    <t>La directora de Catastro y Desarrollo Urbano, Patricia Rodríguez Álvarez, prefirió que Revisa Catastro y Desarrollo Urbano proyectos
que incluyen hasta mil 500 nuevas viviendas, solicito saber que proyectos son, cuantos proyectos son, de que constructora es, en que
zona se contempla, solicito cada uno de los proyectos que se tienen</t>
  </si>
  <si>
    <t xml:space="preserve">Solicito saber cuantos litros de pintura se han comprado en lo que va de la administración cuantos litros de cada color, cuanto costo el
litro, a que proveedor ser le compro, cuantas facturas se tienen pagadas y cuantas, para pagar, así como los comprobantes de pago y
las requisiciones de compra. Que incluya todo desde parquímetros, calles, jardines, cualquier tipo de pintura que se haya adquirido
tanto para el municipio como para las delegaciones </t>
  </si>
  <si>
    <t>? El Gobierno del Estado y Ayuntamiento Capitalino están interviniendo las vías más alejadas de las comunidades de la demarcación.
Y dicen que Con el objetivo de mejorar las vialidades de terracería que se encontraban en total descuido en la zona delegacional de
Bocas, se han implementado ya una serie de acciones a fin de garantizar que estas rutas sean transitables, solicito saber en que
consisten esas acciones realizadas, cuando se realizaron y sus resultados, solicito evidencias de estos hechos. Cuanto se ha invertido,
quien es el proveedor, cuantos metros han sido atendidos, facturas y pagos, la maquinaria utilizada es propia del ayuntamiento que
tipo de maquinaria, cuantas maquinas, y cuando se pretende concluir el trabajo.</t>
  </si>
  <si>
    <t>Cuantos zapatos de cualquier tipo ha comprado esta administración, para que área son destinados, a quien se les compro, cuanto
costo por unidad y facturas pagadas así como transferencias realizadas por este tema, que incluya seguridad publica por favor.</t>
  </si>
  <si>
    <t xml:space="preserve">El Ayuntamiento de la capital a través de sistema DIF, puso en operación la Estancia Infantil Nocturna en las instalaciones de la Feria
Nacional Potosina, solicito saber cuantos niños tienen empadronados para recibir el apoyo, en que consisten los alimentos que se les
brinda, que mobiliario utilizo para esta instalación, características del mobiliario y cuanto se adquirió de cada uno y su costo,
proveedor y facturas, solicito saber cuánto personal está asignado a este proyecto, dicen que el personal esta certificad cuanto costo la
instalación, además dicen que “Hay trabajadoras de los Centros educativos del DIF que tienen la experiencia y que además, cuentan
con la certificación de buena estancia de competencia en el cuidado y desarrollo de niños y niñas” solicito la certificación a la que se
refiere
</t>
  </si>
  <si>
    <t>Después que el Consejo de Desarrollo Social Municipal aprobó más de 26 millones de pesos para distintos proyectos en la ciudad de
San Luis Potosí, la Dirección de Obras Públicas dio a conocer que se le dará seguimiento y continuidad a cada una de las propuestas
relacionadas con infraestructura hidráulica, así como en la movilidad en zonas rurales. Por lo que Solicito el documento en el que
conste la aprobación del consejo de desarrollo social la cantidad exacta aprobada, así como los datos o proyecto que se tomó en
consideración para dicha aprobación. Marco Antonio Uribe Ávila resaltó más de 7.5 millones de pesos que se invertirán en la
pavimentación de cinco calles en la comunidad de El Panalillo, solicito saber cuales son esas cinco calles, cuantos metros serán
pavimentados que material será utilizado. Para cuando esta proyectado. También manifestaron que, en cuanto a la participación que
tiene el Gobierno Municipal en las obras hidráulicas que realiza Gobierno del Estado en el Río Santiago, el funcionario dijo que
igualmente se aprobó el destino de 16 millones de pesos para la tercera etapa del dren en la referida vialidad. Solicito esta aprobación
y los documentos que se consideraron para aprobar, cuando se van a destinar a quien se le entregaran estos 16 millones de pesos y
cuando, que zona abarca esta tercera etapa y para cuando esta proyectada su inicio y conclusión.</t>
  </si>
  <si>
    <t>Solicito saber el Consejo de Desarrollo Social que está representado por la ciudadanía de distintas zonas de la ciudad es quien
determina qué proyectos, programas y obras se realizan, por lo que priorizan y votan a favor del progreso de la ciudad y sus
habitantes. Solicito se me indique a la fecha esta administración cuantas y cuales proyectos, programas y obras se tienen recibidas y
pendientes de realizar.</t>
  </si>
  <si>
    <t xml:space="preserve">La Comisión Especial para la Vigilancia y Seguimiento del Caso de la Décima Primera Oficialía del Registro Civil, se instaló este
viernes, con el objetivo de entregar los informes de la Coordinación Municipal de Derechos Humanos, Seguridad Pública, Contraloría y
Secretaría General. Solicito saber que resultados se han obtenido derivado de esta comisión, que trabajos se han realizado, los
documentos que prueben los procedimientos.
</t>
  </si>
  <si>
    <t xml:space="preserve">cuanto se ha gastado a la fecha de lo presupuestado para combustible en el área de servicios municipales, cuanto se ha gastado en
combustibles del mes de enero a la fecha quien es el proveedor, los contratos, facturas y pagos.
</t>
  </si>
  <si>
    <t xml:space="preserve">El Ayuntamiento Capitalino, a través de la Dirección de Comercio Municipal, ha renovado o autorizado ya un total de 17 mil licencias
de funcionamiento para comercios establecidos, lo que refleja la confianza que están teniendo los empresarios con la actual
administración de San Luis Potosí, aseguró Gabriel Andrade Córdova, Director de Comercio Municipal. Solicito saber de estas 17 mil
licencias, cuales son renovado y cuantas se han autorizado (como nuevas) que giros de los 4 que refiere, tienen estas que son
autorizadas en esta administración, y solicito estas licencias autorizadas por esta administración.
</t>
  </si>
  <si>
    <t>Xavier Nava encabezó la entrega de más de 300 apoyos sociales a jefas y jefas de familia, niñas, niños, adolescentes y adultos
mayores, solicito saber el nombre de los beneficiarios, en que consistió cada una de las entregas realizadas, los costos, nombre del
programa, proveedor, facturas, contratos, a cargo de quien esta cada programa. Requisitos para acceder a el, comprobante de la
entrega realizada esto en versión publica para proteger los datos personales de los beneficiarios pero si solicito el nombre.</t>
  </si>
  <si>
    <t>Después de la inauguración de la Feria Nacional Potosina –FENAPO- en su edición 2019, el Presidente Municipal, Xavier Nava
Palacios y el Gobernador del Estado, Juan Manuel Carreras López visitaron el stand del Ayuntamiento de San Luis Potosí en el cual
se recrea una mini ciudad en la que se resalta la parte arquitectónica de nuestro Centro Histórico. Cuanto costo la mini ciudad, quien
la elaboro, factura y pago de dicho gasto, el objetivo. También se detalló que ocho dependencias municipales tendrán distintas
actividades gratuitas a lo largo de los 25 días que durará el stand, entre las que destacan el Laberinto de las Emociones y Muñecos
quitapesares por parte de Educación; recorridos interactivos virtuales, Cultura del Agua y Bienestar Animal de Ecología; animación
cultural y diversos talleres por parte de Cultura Municipal; además de actividades por parte del Instituto Municipal de Planeación, del
Centro Unión, la DGSPM, Turismo y el DIF capitalino. De esas actividades gratuitas, solicito se me indique cada una de ellas en que
consiste a que población esta dirigida, el costo de cada una para el ayuntamiento, proveedores, facturas y pagos</t>
  </si>
  <si>
    <t>§ En Coordinación con la Guardia Nacional y adicional, se adquirirá equipamiento para la DGSPM y lo emplee en esta zona del centro
histórico, solicito saber cuantos elementos exactamente están destinados al operativo cuadrante, que horario tiene este operativo y
que zona abarca, solicito saber cuántas motocicletas, cuantas cuatrimotos se han comprado para este operativo, así mismo en que
consistió el demás equipo adquirido, solicito de lo que he mencionado, cantidades, descripciones, proveedor, costo, facturas, pagos.
Además mencionan “No obstante, el Presidente Municipal insistió que este esquema de reforzamiento de la seguridad se aplica en
otras zonas en donde se tienen debidamente identificados los polígonos que requieren de mayor presencia policial, pero también de
acciones preventivas y de impacto social”, por lo que solicito saber que zonas exactamente son en las que se reforzaran, que acciones
preventivas se han realizado solicito prueba de ello.</t>
  </si>
  <si>
    <t xml:space="preserve">copia del mapa de los condominios Constituccion donde espesifique el lugar del cajon de estacionamiento de cada uno de los
departamentos, principalmente los que coresponden al 130, estos ubicados al Oeste Av. Constituccion, al Este Prol. La Fragua, Al
Norte Blv Rio Españita, al Sur Lago Texcoco </t>
  </si>
  <si>
    <t>solicito se me informe de todos los apoyos economicos o en especie recibidos por la Asociacion Potosina de Voleibol en el ejercicio
2018 y 2019 hasta la fecha, por parte de Deporte Municipal</t>
  </si>
  <si>
    <t>acuerdo de cabildo de la sesión ordinaria del día 14 de enero de 2011 del municipio de San Luis Potosí.</t>
  </si>
  <si>
    <t>acuerdo de cabildo con fecha 31 de agosto de 2015 del municipio de San Luis Potosí.</t>
  </si>
  <si>
    <t>En relación a la figura de el consejo municipal de desarrollo rural sustentable de el municipio de San Luis Potosí administración 2018
2021, se solicita copia simple de actas de sesión realizadas, así como acciones, programas, proyectos, obras, etc. Aprobadas, también
deberá incluir cual fue el criterio de aprobación, así como área o funcionario que propone la acción, especificando si estas son de tipo
social o particular y a cuántas familias y comunidades benefician estos programas</t>
  </si>
  <si>
    <t>SOLICITO EL CONVENIO DE EJECUCIÓN DE SENTENCIA CELEBRADO ENTRE EL AYUNTAMIENTO DE SAN LUIS POTOSÍ Y
LAS MORALES VIGUE RELLENO SANITARIO, S.A. DE C.V. Y RED RECOLECTOR, S.A. DE C.V., A EFECTO DE DAR
CUMPLIMIENTO A LA SENTENCIA DEFINITIVA DE 4 DE OCTUBRE DE 2018, DICTADA DENTRO DE LOS AUTOS DEL JUICIO DE
NULIDAD 543/2016-3 Y SU ACUMULADO 849/2016-3, PROMOVIDO POR DICHAS EMPRESAS EN CONTRA DEL
AYUNTAMIENTO DE SAN LUIS POTOSÍ., LO REQUIERO POR ESTE MEDIO Y EN VERSIÓN PUBLICA SI ASÍ PROCEDIERA. SI
SE HAN REALIZADO PAGOS DERIVADO DE ESTE CONVENIO SE ME DEN LOS COMPROBANTES</t>
  </si>
  <si>
    <t>SOLICITO TODAS Y CADA UNA DE LAS FACTURAS DERIVADAS DE LAS COMPRAS REALIZADAS POR ESTA
ADMINISTRACIÓN, DE COMPUTADORAS PORTÁTILES Y TABLETAS, ASÍ COMO EL PAGO REALIZADO DE LAS MISMAS, Y LA
REQUISICIÓN DE LA COMPRA, A QUE ÁREA ESTA ASIGNADA CADA UNA DE ELLAS Y SU RESGUARDO INDIVIDUAL.</t>
  </si>
  <si>
    <t>SOLICITO TODAS Y CADA UNA DE LAS FACTURAS DE LAS COMPRAS REALIZADAS POR ESTA ADMINISTRACIÓN, DE
CAMIONES, ASÍ COMO EL PAGO REALIZADO, EL EXPEDIENTE DEL PROCEDIMIENTO DE COMPRA, ES DECIR, SI FUE POR
LICITACIÓN, ADJUDICACIÓN ETC., ASÍ MISMO SOLICITO SABER A QUÉ ÁREA LE FUERON ASIGNADOS Y EL RESGUARDO
RESPECTIVO.</t>
  </si>
  <si>
    <t>SOLICITO TODAS Y CADA UNA DE LAS FACTURAS DE LAS COMPRAS REALIZADAS POR ESTA ADMINISTRACIÓN, DE
AUTOMÓVILES Y CAMIONETAS, ASÍ COMO EL PAGO REALIZADO, EL EXPEDIENTE DEL PROCEDIMIENTO DE COMPRA, ES
DECIR, SI FUE POR LICITACIÓN, ADJUDICACIÓN ETC., ASÍ MISMO SOLICITO SABER A QUÉ ÁREA LE FUERON ASIGNADOS Y
EL RESGUARDO INDIVIDUAL RESPECTIVO.</t>
  </si>
  <si>
    <t>SOLICITO TODAS Y CADA UNA DE LAS FACTURAS DE LAS COMPRAS REALIZADAS POR ESTA ADMINISTRACIÓN, DE
COMPUTADORAS IMAC, LA REQUISICIÓN DE LA COMPRA, ASÍ MISMO SOLICITO SABER A QUÉ ÁREA LE FUERON
ASIGNADOS Y EL RESGUARDO INDIVIDUAL RESPECTIVO.</t>
  </si>
  <si>
    <t>SOLICITO TODAS Y CADA UNA DE LAS FACTURAS DE LAS COMPRAS REALIZADAS POR ESTA ADMINISTRACIÓN, EQUIPO
DE CÓMPUTO LAPTOP, LA REQUISICIÓN DE LA COMPRA, ASÍ MISMO SOLICITO SABER A QUÉ ÁREA LE FUERON
ASIGNADOS Y EL RESGUARDO INDIVIDUAL RESPECTIVO.</t>
  </si>
  <si>
    <t>SOLICITO TODAS Y CADA UNA DE LAS FACTURAS DE LAS COMPRAS REALIZADAS POR ESTA ADMINISTRACIÓN, CPU, LA
REQUISICIÓN DE LA COMPRA, ASÍ MISMO SOLICITO SABER A QUÉ ÁREA LE FUERON ASIGNADOS Y EL RESGUARDO
INDIVIDUAL RESPECTIVO.</t>
  </si>
  <si>
    <t>SOLICITO TODAS Y CADA UNA DE LAS FACTURAS DE LAS COMPRAS REALIZADAS POR ESTA ADMINISTRACIÓN, MONITOR,
LA REQUISICIÓN DE LA COMPRA, ASÍ MISMO SOLICITO SABER A QUÉ ÁREA LE FUERON ASIGNADOS Y EL RESGUARDO
INDIVIDUAL RESPECTIVO.</t>
  </si>
  <si>
    <t xml:space="preserve">SOLICITO TODAS Y CADA UNA DE LAS FACTURAS DE LAS COMPRAS REALIZADAS POR ESTA ADMINISTRACIÓN, CPU A. D.,
LA REQUISICIÓN DE LA COMPRA, ASÍ MISMO SOLICITO SABER A QUÉ ÁREA LE FUERON ASIGNADOS Y EL RESGUARDO
INDIVIDUAL RESPECTIVO.
</t>
  </si>
  <si>
    <t>SOLICITO EL DOCUMENTO QUE PRUEBE LA DONACIÓN A ESTA ADMINISTRACIÓN DE BIENES MUEBLES REALIZADOS, SI
COMO, EN QUE CONSISTE CADA DONACIÓN, QUIEN LA REALIZO, CUANDO, A QUE ÁREA LE FUE DESTINADO CADA BIEN Y
SU RESGUARDO INDIVIDUAL.</t>
  </si>
  <si>
    <t>SOLICITO TODAS Y CADA UNA DE LAS FACTURAS DE LAS COMPRAS REALIZADAS POR ESTA ADMINISTRACIÓN,
BICICLETAS., LA REQUISICIÓN DE LA COMPRA, ASÍ MISMO SOLICITO SABER A QUÉ ÁREA LE FUERON ASIGNADOS Y EL
RESGUARDO INDIVIDUAL RESPECTIVO.</t>
  </si>
  <si>
    <t>SOLICITO TODAS Y CADA UNA DE LAS FACTURAS DE LAS COMPRAS REALIZADAS POR ESTA ADMINISTRACIÓN,
BICICLETAS ELÉCTRICAS, LA REQUISICIÓN DE LA COMPRA, ASÍ MISMO SOLICITO SABER A QUÉ ÁREA LE FUERON
ASIGNADAS Y EL RESGUARDO INDIVIDUAL RESPECTIVO.</t>
  </si>
  <si>
    <t xml:space="preserve">Cuántos semáforos hay en San Luis Potosí
Cuál fue la última adquisición que ha hecho el Ayuntamiento de SLP
Cuántos se encuentran descompuestos
cuánto se invierte de manera mensual a la reparación de los semáforos
en el trienio de Victoria Labastida se donaron semáforos, cuál fue el destino de éstos </t>
  </si>
  <si>
    <t>SOLICITO EL DOCUMENTO QUE PRUEBE LA DONACIÓN A ESTA ADMINISTRACIÓN DE CAMIONETA AMBULANCIA, SI COMO,
QUIEN LA REALIZO, CUANDO, A QUE ÁREA LE FUE DESTINADA Y SU RESGUARDO INDIVIDUAL.</t>
  </si>
  <si>
    <t>SOLICITO SE ME HAGA DE CONOCIMIENTO EL MONTO TOTAL DE GASTOS MENSUALES GENERADOS DE LA UTILIZACIÓN
DE LUZ ELÉCTRICA DE LUMINARIAS PUBLICAS DESTINADAS A ALUMBRADO DE LAS CALLES, CARRETERAS Y CAMINOS
(CONOCIDAS COLOQUIALMENTE COMO POSTES DE LUZ) EXISTENTES A CARGO DEL MUNICIPIO</t>
  </si>
  <si>
    <t xml:space="preserve">SOLICITO EL ACUERDO DE RESERVA NÚMERO C.T.-A.R 056/2017, LA SOLICITUD DEL ÁREA PARA LA RESERVA, QUE ESTE
ESTÉ DEBIDAMENTE FUNDADO Y MOTIVADO ASÍ COMO LAS FIRMAS DEL MISMO.
</t>
  </si>
  <si>
    <t>SOLICITO SABER QUE BIENES MUEBLES SE HAN COMPRADO PARA EL ÁREA DE SEGURIDAD PUBLICA MUNICIPAL,
CANTIDADES DE BIENES DESCRIPCIÓN, COSTO, PROVEEDOR, FACTURAS Y PAGOS.</t>
  </si>
  <si>
    <t>QUE AVANCE FINANCIERO SE TIENE EN LA CICLOVÍA DE HIMNO NACIONAL</t>
  </si>
  <si>
    <t>Cuántas armas de fuego se han decomisado del 1 de octubre del 2018 al 6 de agosto del 2019
Cuántas armas blanca se han decomisado del 1 de octubre del 2018 al 6 de agosto del 2019
Cuál es el origen que han tenido las armas de fuego?
Han detectado si las armas de fuego provienen de Estados Unidos?
Qué tratamiento se les ha dado a las armas de fuego?
En caso de que se hayan entregado a la fiscalía, saben si hay carpeta de investigación por la procedencia de las armas
En qué colonias han asegurado más armas de fuego y blancas?</t>
  </si>
  <si>
    <t xml:space="preserve">CUANTO SE HA RECAUDADO EN EL MES DE FEBRERO, MARZO, ABRIL, MAYO, JUNIO Y JULIO DEL 2019 DEL MERCADO
TEPECHE COMO ESTACIONAMIENTO, QUE SE HA HECHO CON ESA RECAUDACIÓN Y LA PRUEBA DE LOS GASTOS.
</t>
  </si>
  <si>
    <t xml:space="preserve">Favor de proporcionar la siguiente información:
1.- Cuál es el costo de la Licencia de funcionamiento?
2.- Cuáles son los requisitos para obtener la Licencia de Funcionamiento?
3.- Cuáles son los requisitos para obtener la Licencia de Funcionamiento para poder consumir cerveza?
4.- En el caso específico en que la licencia de funcionamiento con consumo de cerveza que se obtenga para un jardín de eventos, si
se quisiera realizar un evento privado, es decir familiar no oneroso, a puerta cerrada, se puede consumir vino, cerveza y cualquier
bebida alcohólica?
Solicito la información anterior por medio de esta plataforma toda vez que al acudir de manera presencial al módulo de atención en las
oficinas de comercio ubicadas dentro de la unidad Administrativa Municipal de slp, se obtuvo una negativa argumentando que hasta
que no se lleven todos los requisitos se podrían resolver las dudas así como proporcionar cualquier información sin embargo,
únicamente se esta solicitando estos datos para realizar un presupuesto y tomar la decisión si se puede cubrir con el costo total de la
Licencia de Funcionamiento y el hecho de reunir todos los requisitos también generan un gasto así se opte por no solicitarla.  </t>
  </si>
  <si>
    <t xml:space="preserve">Solicito por favor me proporcionen información del contenido de los expedientes de Inspección General y Asuntos Internos de la
D.G.S.P.M. </t>
  </si>
  <si>
    <t>Con referencia al Contrato No. MSLP-DOP-AD-24-2019 Nombre de la Obra: Prueba Piloto Ciclovia Av. Himno Nacional Contratista:
Paviasfaltos, S.A. De C.V. Monto de contrato: 1,040,397.88
Solicito copia del Contrato con precios y costos detallados por cada concepto incluído en el monto total del contrato, copia del acta de
adjudicación, así como la justificación para asignar de manera directa al contratista. Solicito Fecha de constitución de la empresa
Paviasfaltos, S.A. de C.V. Solicito los nombres de los socios de la empresa mencionada, domicilio y teléfono de la misma empresa.
De igual manera solicito copia del proyecto, antecedentes, estudios técnicos, estudios de movilidad, manual de diseño, reglas de
operación y cualquier otro referente a la obra denominada Prueba Piloto Ciclovia Av. Himno Nacional.
Solicito me sean entregadas las autorizaciones de las partidas presupuestales relacionadas con el proyecto de Ciclovía en la Av.
Himno Nacional, y las autorizaciones de las partidas presupuestales relacionadas con los proyectos de ciclovías a rehabilitar, contratar
y/o desarrollar en el municipio de San Luis Potosí, con sus respectivos antecedentes, estudios técnicos, estudios de movilidad, manual
de diseño, reglas de operación y cualquier otro referente a dichos proyectos.
Solicito se me informe el área responsable de la propuesta, elaboración, contratación, supervisión y/o visto bueno para el finiquito de
las obras mencionadas en lineas que anteceden.
Lo anterior en archivo digital vía correo electrónico a corporativoadleco.gmail.com</t>
  </si>
  <si>
    <t xml:space="preserve">SOLICITO EXPEDIENTE LABORAL
</t>
  </si>
  <si>
    <t xml:space="preserve">SOLICITO PLANOS
</t>
  </si>
  <si>
    <t>1.-cuantas licencias de construcción publica y privada se otorgaron de enero a diciembre del 2018 y de enero a julio del 2019 en el
Municipio de San Luis Potosí y soledad de Graciano sanchez?
2.-De los permisos otorgados para construcción publica y privada en el 2018 y enero-julio de 2019, metros cuadrados que fueron por
cada permiso?
3.-Lista de obra publicas y privadas que tienen permiso de construcción en el 2018 y enero a julio del 2019?</t>
  </si>
  <si>
    <t>De la solicitud con folio 00635319, me pueden dar un glosario para entender de la columna " Objeto de las Licencias de construcción"
a que se refiere cada concepto ya que veo que marcan varios conceptos pero no esta claro que son cada una... veo que salen
departamentos, casas, viviendas, regularizaciones etc... y no se distinguir si son obras nuevas o modificaciones a estructuras hechas ?
que es una regularización? que es una ampliación?
quedo atento a sus comentarios</t>
  </si>
  <si>
    <t>Solicito saber el nombre del propietario y/o propietarios del gimnasio Olimpo gym, ubicado en Cortez número 542, colonia las piedras,
en esta Ciudad Capital.</t>
  </si>
  <si>
    <t>solicito me expidan información respecto del nombramiento que ostenta el Oficial de Policía con número de nomina 05883, así como
información de su contrato consistente en que puesto y tareas se le encomendaron y mencionar si a la fecha es vigente ese documeto.</t>
  </si>
  <si>
    <t xml:space="preserve">ME PROPORCIONE EL NUMERO DE REGISTRO PARA IMPARTIR CURSOS DE CAPACITACIÓN EN TEMAS DE PROTECCIÓN
CIVIL CON FUNDAMENTO EN EL ARTICULO 52 DE LA LEY DEL SISTEMA DE PROTECCIÓN CIVIL DEL ESTADO DE SAN LUIS
POTOSÍ, Y ARTICULO 21 SEGUNDO PARRAFO DEL REGLAMENTO LEY DEL SISTEMA DE PROTECCIÓN CIVIL DEL ESTADO
DE SAN LUIS POTOSÍ. </t>
  </si>
  <si>
    <t>Solicito informe lo siguiente:
1.- Si el C. José Antonio Ortiz Martínez, se desempeña como funcionario público del Ayuntamiento de San Luis Potosí.
2.- Cual es la categoría que desempeña José Antonio Ortiz Martínez en el Ayuntamiento de San Luis Potosí.
3.- Cual es la Dirección de adscripción de José Antonio Ortiz Martínez en el Ayuntamiento de San Luis Potosí.
4.- Si la C. Dulce María Guadalupe Uresti Medina, se desempeña como funcionaria pública del Ayuntamiento de San Luis Potosí.
5.- Cual es la categoría que desempeña Dulce María Guadalupe Uresti Medina en el Ayuntamiento de San Luis Potosí.
6.- Cual es la Dirección de adscripción de Dulce María Guadalupe Uresti Medina en el Ayuntamiento de San Luis Potosí.</t>
  </si>
  <si>
    <t xml:space="preserve">Quisiera solicitar el Programa de Ordenamiento Ecológico Territorial del Estado de San Luis Potosí en formato shp.
</t>
  </si>
  <si>
    <t>SOLICITO COPIA DEL DOCUMENTO (CONTRATO O CONVENIO) DE MANERA ÍNTEGRA SI CUANTA CON ANEXOS TAMBIÉN
LOS SOLICITO, REFERENTE A LA REESTRUCTURACIÓN DE LA DEUDA PÚBLICA QUE FIRMO EL AYUNTAMIENTO CON EL
GRUPO BANORTE, LO REQUIERO CON Y SIN FIRMAS, Y TODA VEZ QUE YA FUE FIRMADO ES QUE NO ME PUEDEN DECIR
QUE AUN ESTÁ EN PROCESO DE FIRMA YA QUE EL PROPIO PRESIDENTE MUNICIPAL LO RETWITTEO EL DÍA DE HOY. CON
DICHA FIRMA REFIRIÓ QUE LOGRARA UN AHORRO DE CASI 66 MILLONES DE PESOS</t>
  </si>
  <si>
    <t xml:space="preserve">¿Cuál es el presupuesto del año en curso para la instalación de tuberías en la comunidad de Escalerillas?
¿Cuál es el proceso para solicitar el abastecimiento de agua para la comunidad?
¿Cómo es el plan de gobierno para la urbanización e instalación de tuberías para que la comunidad pueda acceder al servicio de agua
potable en el año actual?
¿Cuál es el plan de mantenimiento de las tuberías en la comunidad de Escalerillas?
¿Cuál es el proceso y mecanismo para solicitar la reparación y mantenimiento de las tuberías y drenaje de la comunidad de
Escalerillas?  </t>
  </si>
  <si>
    <t xml:space="preserve">¿Cuáles son los requisitos y proceso para solicitar una módulo de seguridad y servicio de vigilancia en la comunidad de Escalerillas?
¿Cual es el plan de seguridad pública para la comunidad de Escalerillas para el 2019 -2020?
¿Cuál es el presupuesto de seguridad para la comunidad de Escalerillas para el 2019?
¿Es permitido legalmente el hacer bailes o celebraciones familiares en lugares públicos, plazas vialidades, etc? ¿Quién los regula y
bajo qué mecanismos? </t>
  </si>
  <si>
    <t>1. Por qué, si existen dos presas cercanas a la localidad de Escalerillas, San Luis Potosí, no se cuenta con servicio domiciliario de
agua potable?
2. ¿Cuál es el procedimiento para que la localidad de Escalerillas, San Luis Potosí se disponga de servicio domiciliario de agua
potable?
3. Justificar la falta de dicho servicio y las próximas medidas de acción para resolver este problema que repercute directamente en los
derechos humanos de los pobladores de Escalerillas, San Luis Potosí.</t>
  </si>
  <si>
    <t xml:space="preserve">¿Cuál es el mecanismo para solicitar que las rutas de transporte público lleguen a la comunidad de Escalerillas para que las personas
puedan acceder al servicio y trasladarse a la zona centro de San Luis Potosí?
¿Cuál es el plan de desarrollo de las rutas de transporte público urbano para la comunidad de Escalerillas para el 2019 - 2020?
¿Cuál es el presupuesto para el desarrollo de rutas de transporte público que presten servicio desde y hacia la comunidad de
Escalerillas para el 2019 - 2020?
¿Por qué la comunidad de Escalerillas ha sido excluida del acceso al transporte público, limitando sus opciones de educación y
trabajo? </t>
  </si>
  <si>
    <t>Apoyos otorgados a la Asociacion Potosina de Voleibol, en Material Deportivo, especie o Efectivo en el periodo 2018-2019</t>
  </si>
  <si>
    <t xml:space="preserve">La agenda mensual de actividades de el titular de la delegación municipal de bocas, s.l.p , también del secretario general de la misma
delegación, reuniones públicas en las que hayan participado cada quién, incluidas las llevadas a cabo en días y horas inhábiles pero
que sean inherentes a su cargo o de interés para la institución municipal a la que trabajan, además reuniones con personas físicas o
morales que impliquen contratos o convenios y todo documento o informe que implique aplicación de recursos humanos, económicos
o materiales por parte de la delegación municipal y el municipio de San Luis Potosí, se requiere la información de los meses de mayo,
junio y julio del año 2019 </t>
  </si>
  <si>
    <t xml:space="preserve">Se anexa archivo
</t>
  </si>
  <si>
    <t xml:space="preserve">SOLICITO CONTRATO Y EXPEDIENTE
</t>
  </si>
  <si>
    <t>SOLICITO LOS ULTIMOS CONTRATOS VIGENTES RESPECTIVAMENTE POR EL CUAL EL MUNICIPIO
DE SAN LUIS POTOSI, OTORGA LAS CONCESIONES DEL RELLENO SANITARIO, Y DE LA PLANTA DE RECICLADO
(EN SU CASO)</t>
  </si>
  <si>
    <t>SOLICITO EL ULTIMO CONTRATO VIGENTE POR EL CUAL EL MUNICIPIO DE SAN LUIS POTOSI OTORGA LA CONCESION DE
LA RECOLECCION DE BASURA</t>
  </si>
  <si>
    <t>Por medio de la presente plataforma, solicito copia certificada de:
Oficio de Dirección de Administración y Desarrollo Urbano, dirigido al Lic. José Manuel Durán Cobos, Director General de
Canalización, Gestión y Queja de la Comisión Estatal de Derechos Humanos y firmado por el Lic. Juan Antonio Salazar Muñoz;
CAL/401/2019.
Oficio de Dirección de Administración y Desarrollo Urbano, dirigido al C.P. José Mejía Lira, contralor municipal y firmado por el Lic.
Juan Antonio Salazar Muñoz; CAL/389/2019.
Favor de informar lugar y fecha para pasar a recogerla, así como el costo de las mismas; o en su defecto, enviarlas por medio de esta
plataforma</t>
  </si>
  <si>
    <t xml:space="preserve">¿Cuál es el proceso para hacer una solicitud de instalación y mantenimiento del alumbrado público en la comunidad de Escalerillas,
San Luis Potosí?
¿Cuál es el plan de mantenimiento de las luminarias de la comunidad de Escalerillas en San Luis Potosí para el 2019?
¿Cuál es el plan de desarrollo para la instalación del alumbrado público en la comunidad de Escalerillas en San Luis Potosí para el
2019? </t>
  </si>
  <si>
    <t>opia del documento que informe 1. Cantidad de empresas instaladas diariamente en la alameda Juan Sarabia de octubre de 2018 a
la fecha.
2. Número de empresas que realizan su pago en unidad móvil.
3. Número de empresas que realizan su pago en cajas recaudadoras municipales.
4. El C. Daniel Jimenez Giles adscrito a la Dirección de Desarrollo Económico cuenta con facultades para recibir pago de las empresas
instaladas en la alameda Juan Sarabia sin entregar el recibo de entero correspondiente.
5. Cantidad total recaudada por instalación de empresas en la alameda Juan Sarabia de enero de 2019 a la fecha.
6. Destino final que se le da al recurso recaudado por concepto de la instalación de empresas en la alameda Juan Sarabia.</t>
  </si>
  <si>
    <t xml:space="preserve">Copia del documento que informe la cantidad de beneficiarios de paquetes escolares otorgados en la alameda Juan Sarabia por medio
del programa fomento al empleo a cargo de la Dirección de Desarrollo Económico, nombre de las empresas que donaron útiles
escolares, cantidad de útiles escolares donados, criterio seguido para proporcionar los paquetes escolares. </t>
  </si>
  <si>
    <t>documentos de los convenios 2018 y 2019 con la Secretaría de Relaciones Exteriores, la Agencia Mexicana de
Cooperación Internacional para el Desarrollo y la Unión Europea</t>
  </si>
  <si>
    <t xml:space="preserve">documento que exhibe el convenio y/o contrato de colaboración con Secretaría de Cultura y/o Programa Crece Leyendo de los años
2017, 2018 y 2019 así como documentos del alojamiento y alimentos de las personas que participaron  </t>
  </si>
  <si>
    <t xml:space="preserve">REQUIERO EL PLANO DEL FRACCIONAMIENTO ESMERALDA Y/O FRACCIONAMIENTO RESIDENCIAL ESMERALDA </t>
  </si>
  <si>
    <t xml:space="preserve">FACTURAS PAGADAS Y POR PAGAR, ASÍ COMO TRANSFERENCIAS REALIZADAS A HAFE CONSTRUCCIONES Y
URBANIZACIONES DEL POTOSÍ DE OCTUBRE DEL 2018 A LA FECHA DE MI SOLICITUD. GRACIAS.
</t>
  </si>
  <si>
    <t>FACTURAS PAGADAS Y POR PAGAR, ASI COMO TRANSFERENCIAS REALIZADAS A Servicios de Gestión LLYC, S. de R.L. de
C.V. DE OCTUBRE DEL 2018 A LA FECHA DE MI SOLICITUD. GRACIAS.</t>
  </si>
  <si>
    <t>FACTURAS PAGADAS Y POR PAGAR, ASI COMO TRANSFERENCIAS REALIZADAS A MANUEL EMILIO GAMEROS ESPONDA Y
GRUPO COPPAL (ESTA ES EL NOMBRE COMERCIAL QUE TENGO, NO SE SI LO TENGAN REGISTRADO CON OTROS
NOMBRES) DE OCTUBRE DEL 2018 A LA FECHA DE MI SOLICITUD. GRACIAS.</t>
  </si>
  <si>
    <t>DERIVADO DE LA REUNIÓN QUE SE TUBO CON EL C. GONZALO PEON CARBALLO, DIRECTOR ADJUNTO DEL INSTITUTO DE
POLÍTICAS PARA EL TRANSPORTE Y EL DESARROLLO (ITDP), SOLICITO SE ME INDIQUE LA RESPUESTA QUE DIO, CUANDO
SE LE SOLICITO EL APOYO PARA SABER SI EXISTIA ALGUN TIPO DE DIFICULTAD CON LA EMPRESA CON QUIEN SE
ENTREVISTARON, SOLICITO SABER EN QUE CONSISTIERON LOS CONSEJOS QUE LES DIO Y LOS DOCUMENTOS
RESPECTO AL USO DE LOS SCOTTERS. LO ANTERIOR SEGÚN TARJETA INFORMATIVA DEL COORDINADOR DE
PATRIMONIO MUNICIPAL EN EL MES DE FEBRERO DE ESTE AÑO 2019.</t>
  </si>
  <si>
    <t>SOLICITO LOS EL EXPEDIENTE QUE SE TENGAN RELACIONADOS CON LA EMPRESA GRIN, RELACIONADO CON EL TEMA
DE “APLICACIÓN MOVIL Y MODELO DE OPERACIÓN”, EN QUE ETAPA VA Y PARA CUANDO SE PONDRÍA EN MARCHA EL
PROYECTO, CUANTO COSTARÍA AL AYUNTAMIENTO.</t>
  </si>
  <si>
    <t>SOLICITO TODAS Y CADA UNA DE LAS FACTURAS EXPEDIDAS A JETPATCHER EN ESTE AÑO</t>
  </si>
  <si>
    <t>Solicito el expediente de la licitación “Servicio De Arrendamiento Puro De Vehículos Para Diversas Direcciones Y Delegaciones Del H.
Ayuntamiento De San Luis Potosí”, es necesario que les haga saber que no requiero Que me remitan a la página en su portal de
licitaciones y adjudicaciones – adquisición - Servicio De Arrendamiento Puro De Vehículos Para Diversas Direcciones Y Delegaciones
Del H. Ayuntamiento De San Luis Potosí. Ya que no viene la información que necesito, lo que pido es todo el expediente de la licitación
número MSLP-14-2019, ya que mi interés es que se me envíe la DOCUMENTACION LEGAL QUE PRESENTO; CASANOVA
VALLEJO, S.A DE C.V., CLEAR LEASING, S.A DE C.V. Y LUMO FINANCIERA DE CENTRO. S. A. DE C. V. SOFOM E. N. R., según
esta liga https://sanluis.gob.mx/wp-content/uploads/2019/07/MSLP-14-2019-PRESENTACION-DE-PROPUESTAS-Y-AP.-TECNICA.pdf
que esta visible en la propuesta técnica, solicito todos y cada uno de los documentos descritos en el apartado de propuesta técnica, si
requieren hacer una versión publica ( que no lo creo necesario) se me entregue en dicho formato, estoy consiente de que la
información será muy pesada para enviármela por plataforma por lo que solicito sea enviada a mi correo electrónico o bien se genere
un hipervínculo para poder acceder a la documentación de manera integra que solicito, considerando que algunos documentos ya
fueron entregados en CD o usb, no le generara mayor problema el solo reenviármelos. Así mismo solicito saber quien gano la
licitación, solicito el contrato, facturas pagadas o por pagar a la fecha, en que etapa se encuentra de procedimiento de la adquisición
se ha entregado ya algún vehículo, camioneta o camión, cual y a que área.</t>
  </si>
  <si>
    <t>POR ESTE MEDIO SOLICITO SE ME DE LA SIGUIENTE INFORMACIÓN EN RELACIÓN A LA CICLOVIA DE HIMNO NACIONAL.
CONTRATO DE OBRA, REPORTE TÉCNICO DE OBRA, REPORTE DE AVANCE DETALLADO, CONVENIO/AMPLIACIÓN,
CALCULO DE SANCIÓN/RETENCIÓN, NOTAS DE BITÁCORA Y OTROS, LOS QUE SE TENGAN POR SEMANA, QUINCENA O
MENSUALES O CON LA PERIODICIDAD EN LA QUE SEAN ENTREGADOS, SOLICITO SE ME INDIQUE QUIEN ES EL
SUPERINTENDENTE DE LA OBRA Y QUIEN EL RESIDENTE, SOLICITO EL REPORTE FOTOGRÁFICO, LOS REPORTES
ECONÓMICOS DE OBRA, LOS REPORTES QUINCENALES EN EL QUE SE DESGLOSE EL GASTO POR SEMANA QUE SE
LLEVA</t>
  </si>
  <si>
    <t>SOLICITO LOS CONTRATOS QUE SE TENGA CON GRUPO CONSTRUCTOR TRES M, S.A DE C.V. , Y QUIEN LO REPRESENTA
EN ESTA ADMINISTRACIÓN.</t>
  </si>
  <si>
    <t xml:space="preserve">PLANOS DE ZONIFICACIÓN PRIMARIA Y LA INTEGRACIÓN DEL PUNTO 6 DE LA ORDEN </t>
  </si>
  <si>
    <t xml:space="preserve">Ruego acta de entrega de municipalización de la segunda y tercera sección de Villas Mallorca , Delegación de Pozos en la capital del
Estado. </t>
  </si>
  <si>
    <t xml:space="preserve">Información de uso de suelo
</t>
  </si>
  <si>
    <t>Respecto a esta nota “Inauguran edificio terminal aeropuerto internacional de SLP”, pueden consultarla en esta liga:
https://www.globalmedia.mx/articles/Inauguran-edificio-terminal-aeropuerto-internacional-de-SLP, en donde se dice y es evidente que
nuestro alcalde de la capital Xavier Nava Palacios fue el encargado de dar la bienvenida al evento y corto listón, y donde destacó la
ubicación que tiene la capital en la zona bajío y en el país, así como la necesidad de esta obra e inversión. Solicito la invitación formal
(documento) que le llego al alcalde, y con la cual tubo que preparar el discurso que dio de bienvenida. Solicito saber por que medio le
llego la invitación a un evento tan formal, si por escrito, por correo o que medio se utilizo, solicito saber quien lo invito y cuando, quien
decidió que el tendría que dala bienvenida. Solicito saber si esta inauguración tubo un costo para el ayuntamiento se me indique cual
fue y en que se invirtió, o se me indique cualquier gasto que se haya generado respecto al tema, si el ayuntamiento realizo alguna
inversión se me indique cual fue</t>
  </si>
  <si>
    <t xml:space="preserve">INFORMACIÓN DE LA PRIVADA PROL. ARBOLITOS
</t>
  </si>
  <si>
    <t xml:space="preserve">INFORMACIÓN DE LA CALLE MIGUEL LERDO DE TEJADA
</t>
  </si>
  <si>
    <t>Solicito sirva informar lo siguiente:
1.- Cuales fueron los días declarados como inhábiles en el mes de Octubre de 2018 para el Ayuntamiento de San Luis Potosí</t>
  </si>
  <si>
    <t>Informe si el día 01 de Octubre de 2018, fue día hábil laborable para el personal de la Dirección de Recursos Humanos del
Ayuntamiento de San Luis Potosí.</t>
  </si>
  <si>
    <t xml:space="preserve">Solicito el marco jurídico o sustento legal de la creación de la subdirección del titular C. Edgar Zúñiga adscrito a un la Dirección de
Desarrollo Social Municipal de San Luis Potosí, así como su nombramiento y el organigrama de dicha subdirección creada, sus
funciones y su plan de trabajo y los gastos financieros que implica la creación de dicha subdirección (Recursos materiales, recursos
humanos, recursos financieros) así como funciones de los colaboradores o su equipo de trabajo, su CV , y si cuenta con la
experiencia o los conocimientos para desempeñar su función (pruebas), así mismo el sueldo neto como funcionario y su declaración
patrimonial y de conflicto de interés, una descripción breve de a qué Obedece la creación de la subdirección si se hizo un estudio o de
qué necesidad surge, si no se duplicarán funciones con otra subdirección. </t>
  </si>
  <si>
    <t>Solicito a la Dirección de Comercio un informe de las actuaciones realizadas y los resultados de estas, en relación a mis oficios
ingresados a dicha Dirección los dias 21 Jun, 05 Ago y 09 Ago sobre el Salón/Jardín de Fiestas Iride, ubicado en la calle 18 de Marzo
número 589, Col. Jardín, San Luis Potosí, SLP.
Solicito un desglose de las actuaciones en respuesta a mis reportes y denuncias telefónicas realizadas a la Dirección de Comercio
para denunciar el momento en que ocurren dichas fiestas ruidosas en el Salón de Fiestas Iride.
Necesito saber el número de visitas y las fechas que han realizado los inspectores de la Dirección de Comercio al Salón de Fiestas
Iride, así como los resultados derivados de estas, tales como Clausuras, Multas, etc.
Requiero saber cúales son las consecuencias para el Salón de Fiestas Iride al haber roto los sellos de clausura en tres ocasiones
diferentes impuestos por la Dirección de Comercio.
Requiero la información, documentación y gestiones internas de la Dirección de Comercio en relación al Salón de Fiestas Iride.
Solicito copia digital del documento expedido por la Dirección de Desarrollo Urbano a la Dirección de Comercio, con fecha 15 de Marzo
de 2019, en donde la Dirección de Desarrollo Urbano NO AUTORIZA EL USO DE SUELO PARA SALONES DE FIESTAS, en la
ubicación del Salón de Fiestas Iride. Dicho documento me consta que forma parte del expediente que estoy solicitando, ya que me fue
mostrado por el Sr. José Eduardo Moreno Noyola el 21 de Junio de 2019 en su oficina de la Dirección de Comercio.
El 19 de agosto, la dirección de Comercio, respondió la solicitud de información con número de folio 01112519 con una versión pública
de los oficios que yo mismo entregué previamente en esa dirección; lo que requiero son las gestiones internas que se derivaron de
esos escritos presentados en las fechas mencionadas.</t>
  </si>
  <si>
    <t xml:space="preserve">Permisos de construcción para Promociones Habi S.A. de C.V. sobre el proyecto denominado "torre tr3s" y dictamen calificador para la
autorización de dicho proyecto </t>
  </si>
  <si>
    <t xml:space="preserve">El alcalde Xavier Nava anunció un plan de bacheo durante el dia 22/08/2019 sin embargo no se encuentra publicó el alcance,
duración, inversión y recursos destinados al mismo. </t>
  </si>
  <si>
    <t>Solicito lo siguiente:
1. Informe si existe registro alguno de egreso económico a favor de Carla Daniela Jaime Alarcón en el mes de Octubre de 2018.
2. En caso de ser afirmativa la respuesta a la pregunta anterior, informe el monto, concepto, fecha, folio, Institución Bancaria y
funcionario que autorizó el pago.
Lo anterior en términos de lo dispuesto por la fracción IV del artículo 84 de la Ley de Transparencia y Acceso a la Información Pública
del Estado de San Luis Potosí.</t>
  </si>
  <si>
    <t>De acuerdo a la convocatoria al “Taller de Presentación de Proyectos de Alto Impacto”, solicito al IMPLAN me informe lo siguiente:
1. ¿Cuáles son considerados proyectos de alto impacto?
2. ¿Bajo qué fundamento elige al Comité técnico-científico?
3. ¿Qué o quiénes son la Alianza por la Ciudad?
4. ¿Qué valor tiene la opinión y acta de resultados sobre los proyectos para ProDUM por parte del Comité Técnico Científico?</t>
  </si>
  <si>
    <t>De acuerdo a la convocatoria al “Taller de Presentación de Proyectos de Alto Impacto”, solicito al IMPLAN me informe lo siguiente:
1. Si el Taller de Presentación de Proyectos de Alto Impacto es obligatorio para quienes contemplen este tipo de proyectos.
2.  ¿Qué consecuencias legales o de cualquier otro tipo tiene que un proyecto que se considere de alto impacto no se presente en el
taller?
3. ¿Quiénes y cuántas personas conforman el Comité técnico-científico?
4. ¿Bajo qué criterio se elige a los integrantes del Comité técnico-científico?</t>
  </si>
  <si>
    <t>Solicitud dirigida al rgano Interno de Control
Solicito saber la cantidad de asuntos que este Órgano Interno de Control ha abierto, desde el 19 de julio de 2017 al 30 de junio de
2019, y desglosar por año y:
1 Número de auditoras como parte de sus revisiones propias.
2 Número de investigaciones como parte de sus revisiones propias.
3 Número de auditoras motivadas por denuncias ciudadanas.
4 Número de investigaciones motivadas por denuncias ciudadanas.
5 Otros (especificar)</t>
  </si>
  <si>
    <t>Solicitud dirigida al Órgano Interno de Control
A) De las auditorías iniciadas como parte de sus revisiones propias, desde el 19 de julio de 2017 al 30 de junio de 2019, cuántas:
1 Siguen en proceso.
2 Cuántas ya concluyeron.
B) De las auditorías iniciadas como parte de sus revisiones propias y que ya concluyeron, en el periodo del 19 de julio de 2017 al 30 de
junio de 2019, cuántas (desglosar por años) resultaron en:
1 Probables responsabilidades administrativas graves del o de los servidores públicos.
2 Probables responsabilidades administrativas graves del o de los particulares.
3 Probables responsabilidades administrativas no graves del o de los servidores públicos.
4 Probables responsabilidades administrativas no graves del o de los particulares.
5 Probables actos constitutivos de delito de servidores públicos.
6 Probables actos constitutivos de delito de particulares.
C) De las probables responsabilidades administrativas graves del o de los servidores públicos que resultaron de auditorías iniciadas
por revisiones propias y que ya concluyeron, en el periodo del 19 de julio de 2017 al 30 de junio de 2019, cuántas (desglosar por años
y cargo del servidor público):
1 Fueron sancionadas por el Tribunal de Justicia Administrativa (o autoridad equivalente) y cuya resolución ya está firme. Especificar
sanciones.
2 Fueron sancionadas por el Tribunal de Justicia Administrativa (o autoridad equivalente) y cuya resolución está en apelación.
Especificar sanciones.
D) De las probables responsabilidades administrativas graves del o de los particulares que resultaron de auditorías iniciadas por
revisiones propias y que ya concluyeron, en el periodo del 19 de julio de 2017 al 30 de junio de 2019, cuántas (desglosar por años y
giro empresarial o comercial del particular).
1 Fueron sancionadas por el Tribunal de Justicia Administrativa (o autoridad equivalente) y cuya resolución ya está firme. Especificar
sanciones.
2 Fueron sancionadas por el Tribunal de Justicia Administrativa (o autoridad equivalente) y cuya resolución está en apelación.
Especificar sanciones.
E) De las probables responsabilidades administrativas no graves del o de los servidores públicos que resultaron de auditorías iniciadas
por revisiones propias y que ya concluyeron, en el periodo del 19 de julio de 2017 al 30 de junio de 2019, cuántas (desglosar por años
y cargo del servidor público):
1 Fueron sancionadas por este Órgano Interno de Control y cuya resolución ya está firme. Especificar sanciones.
2 Fueron sancionadas por este Órgano Interno de Control y cuya resolución está en apelación. Especificar sanciones.
F) De las probables responsabilidades administrativas no graves del o de los particulares que resultaron de auditorías iniciadas por
revisiones propias y que ya concluyeron, en el periodo del 19 de julio de 2017 al 30 de junio de 2019, cuántas (desglosar por años y
giro de la actividad empresarial o comercial del particular).
1 Fueron sancionadas por este Órgano Interno de Control y cuya resolución ya está firme. Especificar sanciones.
2 Fueron sancionadas por este Órgano Interno de Control y cuya resolución está en apelación. Especificar sanciones.
G) De los probables actos constitutivos de delito de servidores públicos que resultaron de auditorías iniciadas por revisiones propias y
que ya concluyeron, en el periodo del 19 de julio de 2017 al 30 de junio de 2019, cuántas (desglosar por años y cargo del servidor
público).
1 Recibieron sentencia condenatoria de un juez y está ya firme (especificar la sentencia).
2 Recibieron sentencia condenatoria de un juez y está en proceso de apelación (especificar la sentencia).
3 Recibieron sentencia absolutoria de un juez y está ya firme (especificar la sentencia).
4 Recibieron sentencia absolutoria de un juez y está en proceso de apelacin por parte de la parte acusadora (especificar la sentencia).</t>
  </si>
  <si>
    <t xml:space="preserve">De los probables actos constitutivos de delito de particulares que resultaron de auditorías iniciadas por revisiones propias y que ya
concluyeron, en el periodo del 19 de julio de 2017 al 30 de junio de 2019, cuántas (desglosar por años y giro empresarial o comercial
del particular).
1 Recibieron sentencia condenatoria de un juez y está ya firme (especificar la sentencia).
2 Recibieron sentencia condenatoria de un juez y está en proceso de apelación (especificar la sentencia).
3 Recibieron sentencia absolutoria de un juez y está ya firme (especificar la sentencia).
4 Recibieron sentencia absolutoria de un juez y está en proceso de apelación por parte de la parte acusadora (especificar la
sentencia).  </t>
  </si>
  <si>
    <t xml:space="preserve">Solicitud dirigida al Órgano Interno de Control
A) De las auditorías motivadas por denuncias ciudadanas, desde el 19 de julio de 2017 al 30 de junio de 2019, cuántas:
1 Siguen en proceso.
2 Cuántas ya concluyeron.
B) De las auditorías motivadas por denuncias ciudadanas y que ya concluyeron, en el periodo del 19 de julio de 2017 al 30 de junio de
2019, cuántas (desglosar por años) resultaron en:
1 Probables responsabilidades administrativas graves del o de los servidores públicos.
2 Probables responsabilidades administrativas graves del o de los particulares.
3 Probables responsabilidades administrativas no graves del o de los servidores públicos.
4 Probables responsabilidades administrativas no graves del o de los particulares.
5 Probables actos constitutivos de delito de servidores públicos.
6 Probables actos constitutivos de delito de particulares.
C) De las probables responsabilidades administrativas graves del o de los servidores pblicos que resultaron de auditorías motivadas
por denuncias ciudadanas y que ya concluyeron, en el periodo del 19 de julio de 2017 al 30 de junio de 2019, cuántas (desglosar por
años y cargo del servidor público).
1 Fueron sancionadas por el Tribunal de Justicia Administrativa (o autoridad equivalente) y cuya resolución ya está firme. Especificar
sanciones.
2 Fueron sancionadas por el Tribunal de Justicia Administrativa (o autoridad equivalente) y cuya resolución está en proceso de
apelación. Especificar sanciones.
D) De las probables responsabilidades administrativas graves del o de los particulares que resultaron de auditorías motivadas por
denuncias ciudadanas y que ya concluyeron, en el periodo del 19 de julio de 2017 al 30 de junio de 2019, cuántas (desglosar por años
y giro empresarial o comercial del particular).
1 Fueron sancionadas por el Tribunal de Justicia Administrativa (o autoridad equivalente) y cuya resolución ya está firme. Especificar
sanciones.
2 Fueron sancionadas por el Tribunal de Justicia Administrativa (o autoridad equivalente) y cuya resolución está en proceso de
apelación. Especificar sanciones.
E) De las probables responsabilidades administrativas no graves del o de los servidores públicos que resultaron de auditorías
motivadas por denuncias ciudadanas y que ya concluyeron, en el periodo del 19 de julio de 2017 al 30 de junio de 2019, cuántas
(desglosar por años y cargo del servidor público).
1 Fueron sancionadas por este Órgano Interno de Control y cuya resolución ya está firme. Especificar sanciones.
2 Fueron sancionadas por este Órgano Interno de Control y cuya resolución est en apelación. Especificar sanciones.
F) De las probables responsabilidades administrativas no graves del o de los particulares que resultaron de auditorías motivadas por
denuncias ciudadanas y que ya concluyeron, en el periodo del 19 de julio de 2017 al 30 de junio de 2019, cuántas (desglosar por años
y giro de la actividad empresarial o comercial del particular).
1 Fueron sancionadas por este Órgano Interno de Control y cuya resolución ya está firme. Especificar sanciones.
2 Fueron sancionadas por este Órgano Interno de Control y cuya resolución está en apelación. Especificar sanciones.
G) De los probables actos constitutivos de delito de servidores públicos que resultaron de auditorías motivadas por denuncias
ciudadanas y que ya concluyeron, en el periodo del 19 de julio de 2017 al 30 de junio de 2019, cuántas (desglosar por años y cargo del
servidor público).
1 Recibieron sentencia condenatoria de un juez y está ya firme (especificar la sentencia).
2 Recibieron sentencia condenatoria de un juez y est en proceso de apelación (especificar la sentencia).
3 Recibieron sentencia absolutoria de un juez y está ya firme (especificar la sentencia).
4 Recibieron sentencia absolutoria de un juez y está en proceso de apelacin por parte de la parte acusadora (especificar la sentencia).
</t>
  </si>
  <si>
    <t xml:space="preserve">Solicitud dirigida al Órgano Interno de Control
De los probables actos constitutivos de delito de particulares que resultaron de auditorías motivadas por denuncias ciudadanas y que
ya concluyeron, en el periodo del 19 de julio de 2017 al 30 de junio de 2019, cuántas (desglosar por años y giro empresarial o
comercial del particular):
1 Recibieron sentencia condenatoria de un juez y está ya firme (especificar la sentencia).
2 Recibieron sentencia condenatoria de un juez y está en proceso de apelación (especificar la sentencia).
3 Recibieron sentencia absolutoria de un juez y está ya firme (especificar la sentencia).
4 Recibieron sentencia absolutoria de un juez y está en proceso de apelación por parte de la parte acusadora (especificar la
sentencia).  </t>
  </si>
  <si>
    <t xml:space="preserve">De los probables actos constitutivos de delito de particulares que resultaron de auditorías motivadas por denuncias ciudadanas y que
ya concluyeron, en el periodo del 19 de julio de 2017 al 30 de junio de 2019, cuántas (desglosar por años y giro empresarial o
comercial del particular).
1 Recibieron sentencia condenatoria de un juez y está ya firme (especificar la sentencia).
2 Recibieron sentencia condenatoria de un juez y está en proceso de apelación (especificar la sentencia).
3 Recibieron sentencia absolutoria de un juez y está ya firme (especificar la sentencia).
4 Recibieron sentencia absolutoria de un juez y está en proceso de apelación por parte de la parte acusadora (especificar la
sentencia).  </t>
  </si>
  <si>
    <t>Solicitud dirigida al Órgano Interno de Control
A) De las investigaciones realizadas como parte de sus revisiones propias, desde el 19 de julio de 2017 al 30 de junio de 2019,
cuántas:
1 Siguen en proceso.
2 Cuántas ya concluyeron.
B) De las investigaciones realizadas como parte de sus revisiones propias y que ya concluyeron, en el periodo del 19 de julio de 2017
al 30 de junio de 2019, cuántas (desglosar por años) resultaron en:
1 Probables responsabilidades administrativas graves del o de los servidores públicos.
2 Probables responsabilidades administrativas graves del o de los particulares.
3 Probables responsabilidades administrativas no graves del o de los servidores públicos.
4 Probables responsabilidades administrativas no graves del o de los particulares.
5 Probables actos constitutivos de delito de servidores públicos.
6 Probables actos constitutivos de delito de particulares.
C) De las probables responsabilidades administrativas graves del o de los servidores públicos que resultaron de las investigaciones
realizadas como parte de sus revisiones propias y que ya concluyeron, en el periodo del 19 de julio de 2017 al 30 de junio de 2019,
cuántas (desglosar por años y cargo del servidor público).
1 Fueron sancionadas por el Tribunal de Justicia Administrativa (o autoridad equivalente) y cuya resolución ya está firme. Especificar
sanciones.
2 Fueron sancionadas por el Tribunal de Justicia Administrativa (o autoridad equivalente) y cuya resolución está en proceso de
apelación. Especificar sanciones.
D) De las probables responsabilidades administrativas graves del o de los particulares que resultaron de investigaciones realizadas
como parte de sus revisiones propias y que ya concluyeron, en el periodo del 19 de julio de 2017 al 30 de junio de 2019, cuántas
(desglosar por años y giro empresarial o comercial del particular).
1 Fueron sancionadas por el Tribunal de Justicia Administrativa (o autoridad equivalente) y cuya resolución ya está firme. Especificar
sanciones.
2 Fueron sancionadas por el Tribunal de Justicia Administrativa (o autoridad equivalente) y cuya resolución está en proceso de
apelación. Especificar sanciones.
E) De las probables responsabilidades administrativas no graves del o de los servidores públicos que resultaron de investigaciones
realizadas como parte de sus revisiones propias y que ya concluyeron, en el periodo del 19 de julio de 2017 al 30 de junio de 2019,
cuántas (desglosar por años y cargo del servidor público).
1 Fueron sancionadas por este Órgano Interno de Control y cuya resolución ya está firme. Especificar sanciones.
2 Fueron sancionadas por este Órgano Interno de Control y cuya resolución está en apelación. Especificar sanciones.
F) De las probables responsabilidades administrativas no graves del o de los particulares que resultaron de investigaciones realizadas
como parte de sus revisiones propias y que ya concluyeron, en el periodo del 19 de julio de 2017 al 30 de junio de 2019, cuántas
(desglosar por años y giro de la actividad empresarial o comercial del particular).
1 Fueron sancionadas por este Órgano Interno de Control y cuya resolución ya está firme. Especificar sanciones.
2 Fueron sancionadas por este Órgano Interno de Control y cuya resolución está en apelación. Especificar sanciones</t>
  </si>
  <si>
    <t xml:space="preserve">Solicitud dirigida al Órgano Interno de Control
G) De los probables actos constitutivos de delito de servidores públicos que resultaron de investigaciones realizadas como parte de
sus revisiones propias y que ya concluyeron, en el periodo del 19 de julio de 2017 al 30 de junio de 2019, cuántas (desglosar por años
y cargo del servidor público).
1 Recibieron sentencia condenatoria de un juez y está ya firme (especificar la sentencia).
2 Recibieron sentencia condenatoria de un juez y está en proceso de apelación (especificar la sentencia).
3 Recibieron sentencia absolutoria de un juez y está ya firme (especificar la sentencia).
4 Recibieron sentencia absolutoria de un juez y está en proceso de apelación por parte de la parte acusadora (especificar la
sentencia).
H) De los probables actos constitutivos de delito de particulares que resultaron de investigaciones realizadas como parte de sus
revisiones propias y que ya concluyeron, en el periodo del 19 de julio de 2017 al 30 de junio de 2019, cuántas (desglosar por años y
giro empresarial o comercial del particular).
1 Recibieron sentencia condenatoria de un juez y está ya firme (especificar la sentencia).
2 Recibieron sentencia condenatoria de un juez y está en proceso de apelación (especificar la sentencia).
3 Recibieron sentencia absolutoria de un juez y está ya firme (especificar la sentencia).
4 Recibieron sentencia absolutoria de un juez y está en proceso de apelación por parte de la parte acusadora (especificar la
sentencia).  </t>
  </si>
  <si>
    <t>Solicitud dirigida al Órgano Interno de Control
A) De las investigaciones realizadas a partir de una denuncia ciudadana, desde el 19 de julio de 2017 al 30 de junio de 2019, cuántas:
1 Siguen en proceso.
2 Cuántas ya concluyeron.
B) De las investigaciones realizadas a partir de una denuncia ciudadana y que ya concluyeron, en el periodo del 19 de julio de 2017 al
30 de junio de 2019, cuántas (desglosar por años) resultaron en:
1 Probables responsabilidades administrativas graves del o de los servidores públicos.
2 Probables responsabilidades administrativas graves del o de los particulares.
3 Probables responsabilidades administrativas no graves del o de los servidores públicos.
4 Probables responsabilidades administrativas no graves del o de los particulares.
5 Probables actos constitutivos de delito de servidores públicos.
6 Probables actos constitutivos de delito de particulares.
C) De las probables responsabilidades administrativas graves del o de los servidores públicos que resultaron de las investigaciones
realizadas a partir de una denuncia ciudadana y que ya concluyeron, en el periodo del 19 de julio de 2017 al 30 de junio de 2019,
cuántas (desglosar por años y cargo del servidor público).
1 Fueron sancionadas por el Tribunal de Justicia Administrativa (o autoridad equivalente) y cuya resolución ya está firme. Especificar
sanciones.
2 Fueron sancionadas por el Tribunal de Justicia Administrativa (o autoridad equivalente) y cuya resolución está en proceso de
apelación. Especificar sanciones.
D) De las probables responsabilidades administrativas graves del o de los particulares que resultaron de investigaciones realizadas a
partir de una denuncia ciudadana y que ya concluyeron, en el periodo del 19 de julio de 2017 al 30 de junio de 2019, cuántas
(desglosar por años y giro empresarial o comercial del particular).
1 Fueron sancionadas por el Tribunal de Justicia Administrativa (o autoridad equivalente) y cuya resolución ya está firme. Especificar
sanciones.
2 Fueron sancionadas por el Tribunal de Justicia Administrativa (o autoridad equivalente) y cuya resolución está en proceso de
apelación. Especificar sanciones.
E) De las probables responsabilidades administrativas no graves del o de los servidores públicos que resultaron de investigaciones
realizadas a partir de una denuncia ciudadana y que ya concluyeron, en el periodo del 19 de julio de 2017 al 30 de junio de 2019,
cuántas (desglosar por años y cargo del servidor público).
1 Fueron sancionadas por este Órgano Interno de Control y cuya resolución ya está firme. Especificar sanciones.
2 Fueron sancionadas por este Órgano Interno de Control y cuya resolución está en apelación. Especificar sanciones.
F) De las probables responsabilidades administrativas no graves del o de los particulares que resultaron de investigaciones realizadas
a partir de una denuncia ciudadana y que ya concluyeron, en el periodo del 19 de julio de 2017 al 30 de junio de 2019, cuántas
(desglosar por años y giro de la actividad empresarial o comercial del particular).
1 Fueron sancionadas por este Órgano Interno de Control y cuya resolución ya está firme. Especificar sanciones.
2 Fueron sancionadas por este Órgano Interno de Control y cuya resolución está en apelación. Especificar sanciones.</t>
  </si>
  <si>
    <t xml:space="preserve">Solicitud dirigida al Órgano Interno de Control
A) Cuántas denuncias tiene por declaraciones de situación patrimonial que contengan posibles Conflictos de Intereses de los
Servidores Públicos del Municipio y cuántas turnó para la práctica de las investigaciones correspondientes que permitan identificar la
existencia o no de presuntas infracciones, dentro del periodo del 19 de julio de 2017 al 30 de junio de 2019.
B) Cuántas denuncias presentó por hechos que las leyes señalen como delitos ante la Fiscalía Especializada en Combate a la
Corrupción o, en su caso, instar a la Unidad de Asuntos Jurídicos a que formule las querellas respectivas en el supuesto de detectar
conductas que puedan ser constitutivas de delitos, durante el periodo del 19 de julio de 2017 al 30 de junio de 2019. </t>
  </si>
  <si>
    <t xml:space="preserve">Solicitud dirigida al Órgano Interno de Control
Listado de todos los servidores públicos sancionados del 1 de enero de 2017 al 30 de junio de 2019 por esta dependencia, detallando
tipo de sanción, y puesto y área del servidor público.
Así como el porcentaje que representa esa cantidad entre la cantidad total de funcionarios que forman parte de todas las áreas que
están al alcance de las funciones de control interno de la dependencia. </t>
  </si>
  <si>
    <t xml:space="preserve">Buen día:
1. Se solicita amablemente copia del contrato adjudicado con la compañía "Seguros Atlas, S.A." derivado Licitación Pública Estatal
MSLP-03-2018 Seguro de de vida del personal del H. Ayuntamiento.
2. Copia de la Caratula de la Póliza de seguro de vida, con "Seguros Atlas, S.A.", Copia de sus anexos, Copia de la Factura de cada
pago. Agradecemos la atención. </t>
  </si>
  <si>
    <t xml:space="preserve">Buen día:
1. Se solicita amablemente copia del contrato adjudicado con la compañía "Seguros El Potosí, S.A." derivado Licitación Pública Estatal
MSLP-02-2018 Seguro de parque vehicular del H. Ayuntamiento.
2. Copia de la Caratula de la Póliza de seguro de vida, con "Seguros El Potosí S.A.", Copia de sus anexos, Copia de la Factura de
cada pago. Agradecemos la atención. </t>
  </si>
  <si>
    <t>Buen día:
Se solicita copia del contrato con la compañía "ANA COMPAÑÍA DE SEGUROS S.A. DE C.V.". Derivado de la Licitación MSLP-01-
2016.
Agradecemos sus atenciones, saludos!</t>
  </si>
  <si>
    <t xml:space="preserve">INFORMAIÓN DEL LOTE BUENA VISTA
</t>
  </si>
  <si>
    <t xml:space="preserve">NOMBRE DE LA CALLE EN KA CONGREGACIÓN BUENA VISTA
</t>
  </si>
  <si>
    <t>Plantilla nominal, Honorarios y asimilable de la administración 2018- 2021</t>
  </si>
  <si>
    <t xml:space="preserve">expediente medico
</t>
  </si>
  <si>
    <t>Solicito el Plano oficial de la Colonia Garita de Jalisco, en el Municipio de San Luis Potosi, S.L.P; con todos los nombres de las calles,
áreas de donación y zonas de riesgo.</t>
  </si>
  <si>
    <t>Solicitud dirigida al rgano Interno de Control
1 Cuánto presupuesto se le programó y cuánto ejerció el Órgano Interno de Control en los años 2017, 2018 y enero-junio de 2019.
2 Con cuánto personal contó en los años 2017 y 2018 y con cuánto personal cuenta el Órgano Interno de Control en enero-junio de
2019.
3 Solicito a su vez el currículum del personal del Órgano Interno de Control.</t>
  </si>
  <si>
    <t xml:space="preserve">Solicito me sea proporcionada la agenda de actividades de la Directora de Recursos Humanos, Director de Desarrollo Social y Director
de Comercio del Ayuntamiento de San Luis Potosí, esto del mes de Octubre de 2018. </t>
  </si>
  <si>
    <t xml:space="preserve">copia del proyecto ejecutivo de la obra
</t>
  </si>
  <si>
    <t>Solicito me hagan saber cuáles son las funciones, responsabilidades laborales y actividades que
desempeña el C. Marcelo Barrón Martínez adscrito al área de Desarrollo Social Municipal, su currículum y salario mensual así como
sus declaraciones patrimoniales.</t>
  </si>
  <si>
    <t xml:space="preserve">Requiero copia electrónica de la autorización del cambio de uso de suelo del Fraccionamiento Villa Magna.
Requiero detalle los permisos de construcción, de autorización y registros entregados año por año por el Ayuntamiento entregados al
fraccionador.
Requiero detalle cuantas licencias para construir han sido entregados año por año por el Ayuntamiento a particulares de ese mismo
fraccionamiento Villa Magna. </t>
  </si>
  <si>
    <t xml:space="preserve">copia certificada de acta de cabildo
</t>
  </si>
  <si>
    <t>29 de agosto de 2019.
C. L.A. ISRAEL ESPARZA RODRÍGUEZ.
DIRECTOR DE ECOLOGÍA Y ASEO PÚBLICO
DEL H. AYUNTAMIENTO DE SAN LUIS POTOSÍ.
Por medio de la presente me dirijo a Usted de la manera más atenta y con el debido respeto, y no sin antes hacerle llegar mi más
cordial saludo de su servidor, con el fin de darle seguimiento al oficio DEAP/0534/2019, en respuesta al oficio UT-SI-709/2019-
00518819-PNT, donde solicitaba información sobre el establecimiento Jaloo x2”, mismo que se encuentra ubicado en la Avenida
Industrias #444 en la colonia Capricornio de esta Ciudad capital, respecto a la verificación de los decibeles que emite el mismo, así
como lo realizado en cuestión de vigilancia e inspección.
A lo cual Usted dio respuesta que cito a continuación:
“2. Hasta el momento NO se ha realizado una verificación del nivel de los decibeles que efectúa dicho bar.”.
Siendo así el punto antes expuesto, le solicito de la manera más atenta se me pueda informar con documentos que lo fundamenten
referente si ya se realizó tal verificación de los decibeles, así como informe de las verificaciones que se han realizado en compañía de
otras dependencias.
Lo anterior se fundamenta en los Artículos 6° Constitucional; y los numerales 44, 67, 68, 69, 72 y 73 de la Ley de Transparencia y
Acceso a la Información Pública del Estado de San Luis Potosí.
Sin otro particular, quedo de Usted, esperando pronta respuesta.
ATENTAMENTE:
C. SERGIO VEGA GÓMEZ.</t>
  </si>
  <si>
    <t>29 de agosto de 2019.
C. LIC. GABRIEL ANDRADE CÓRDOVA.
DIRECTOR COMERCIO DEL H. AYUNTAMIENTO
DE SAN LUIS POTOSÍ.
Por medio de la presente me dirijo a Usted de la manera más atenta y con el debido respeto, y no sin antes hacerle llegar mi más
cordial saludo de su servidor, con el fin de darle seguimiento al oficio DC/361/2019, en respuesta al oficio UT-SI-709/2019-00518819-
PNT y U.T. 1736/19, donde solicitaba información sobre el establecimiento Jaloo x2”, mismo que se encuentra ubicado en la Avenida
Industrias #444 en la colonia Capricornio de esta Ciudad capital.
A lo cual Usted dio respuesta que cito a continuación:
“Por último le comento que se turna copia de conocimiento del presente al Departamento de Inspección General para que realice una
visita de inspección al domicilio que es de su interés, para que en caso de encontrar violaciones a los ordenamientos legales que nos
regulan, proceda conforme a derecho.”.
Siendo así el punto antes expuesto, le solicito de la manera más atenta se me pueda informar con documentos que lo fundamenten
referente si ya se realizó tal visita de inspección por parte de personal adscrito al Departamento de Inspección General, así como
informe de las verificaciones que se han realizado en compañía de otras dependencias.
Lo anterior se fundamenta en los Artículos 6° Constitucional; y los numerales 44, 67, 68, 69, 72 y 73 de la Ley de Transparencia y
Acceso a la Información Pública del Estado de San Luis Potosí.
Sin otro particular, quedo de Usted, esperando pronta respuesta.
ATENTAMENTE:
C. SERGIO VEGA GÓMEZ</t>
  </si>
  <si>
    <t>Acta de instalacion del comité de la contraloría interna.
manual de organización de la contraloría interna.
manual de procedimientos de la contraloría interna.
organigrama de la contraloría interna.
código de ética de los servidores públicos.
Código de conducta de los servidores públicos</t>
  </si>
  <si>
    <t>05/09/20196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</si>
</sst>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2">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65">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6" fillId="37" borderId="0" xfId="0" applyFont="1" applyFill="1" applyAlignment="1">
      <alignment/>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1" fillId="32" borderId="18" xfId="0" applyNumberFormat="1" applyFont="1" applyFill="1" applyBorder="1" applyAlignment="1">
      <alignment horizont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2" borderId="11" xfId="0" applyFill="1" applyBorder="1" applyAlignment="1">
      <alignment horizontal="center" vertical="center"/>
    </xf>
    <xf numFmtId="0" fontId="0" fillId="32" borderId="11" xfId="0" applyFill="1" applyBorder="1" applyAlignment="1">
      <alignment horizontal="center" vertical="center" wrapText="1"/>
    </xf>
    <xf numFmtId="0" fontId="0" fillId="32" borderId="11" xfId="0" applyFill="1" applyBorder="1" applyAlignment="1">
      <alignment vertical="center"/>
    </xf>
    <xf numFmtId="0" fontId="0" fillId="32" borderId="11" xfId="0" applyFill="1" applyBorder="1" applyAlignment="1">
      <alignment horizontal="left" vertical="center" wrapText="1"/>
    </xf>
    <xf numFmtId="0" fontId="0" fillId="32" borderId="11" xfId="0" applyFill="1" applyBorder="1" applyAlignment="1">
      <alignment wrapText="1"/>
    </xf>
    <xf numFmtId="0" fontId="0" fillId="32" borderId="0" xfId="0" applyFill="1" applyAlignment="1">
      <alignment wrapText="1"/>
    </xf>
    <xf numFmtId="0" fontId="0" fillId="32" borderId="11" xfId="0" applyFont="1" applyFill="1" applyBorder="1" applyAlignment="1">
      <alignment horizontal="justify" vertical="justify" wrapText="1"/>
    </xf>
    <xf numFmtId="0" fontId="0" fillId="32" borderId="11" xfId="0" applyFont="1" applyFill="1" applyBorder="1" applyAlignment="1">
      <alignment horizontal="justify" vertical="justify"/>
    </xf>
    <xf numFmtId="14" fontId="0" fillId="32" borderId="11" xfId="0" applyNumberFormat="1" applyFont="1" applyFill="1" applyBorder="1" applyAlignment="1">
      <alignment horizontal="center" vertical="center"/>
    </xf>
    <xf numFmtId="14" fontId="51" fillId="32" borderId="0" xfId="0" applyNumberFormat="1" applyFont="1" applyFill="1" applyBorder="1" applyAlignment="1">
      <alignment horizontal="center"/>
    </xf>
    <xf numFmtId="14" fontId="51" fillId="32" borderId="22" xfId="0" applyNumberFormat="1" applyFont="1" applyFill="1" applyBorder="1" applyAlignment="1">
      <alignment horizontal="center"/>
    </xf>
    <xf numFmtId="14" fontId="51" fillId="32" borderId="23"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61"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46</v>
      </c>
      <c r="C10" s="40"/>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29" t="s">
        <v>60</v>
      </c>
    </row>
    <row r="23" spans="2:3" ht="12.75">
      <c r="B23" s="12">
        <v>11</v>
      </c>
      <c r="C23" s="11" t="s">
        <v>61</v>
      </c>
    </row>
    <row r="24" spans="2:3" ht="12.75">
      <c r="B24" s="33">
        <v>12</v>
      </c>
      <c r="C24" s="34" t="s">
        <v>59</v>
      </c>
    </row>
    <row r="26" spans="2:3" ht="15.75">
      <c r="B26" s="40" t="s">
        <v>45</v>
      </c>
      <c r="C26" s="40"/>
    </row>
    <row r="28" spans="2:3" ht="12.75">
      <c r="B28" s="22" t="s">
        <v>20</v>
      </c>
      <c r="C28" s="11" t="s">
        <v>10</v>
      </c>
    </row>
    <row r="29" spans="2:3" ht="12.75">
      <c r="B29" s="12">
        <v>1</v>
      </c>
      <c r="C29" s="11" t="s">
        <v>21</v>
      </c>
    </row>
    <row r="30" spans="2:3" ht="12.75">
      <c r="B30" s="12">
        <v>2</v>
      </c>
      <c r="C30" s="11" t="s">
        <v>22</v>
      </c>
    </row>
    <row r="31" spans="2:3" ht="12.75">
      <c r="B31" s="12">
        <v>3</v>
      </c>
      <c r="C31" s="11" t="s">
        <v>23</v>
      </c>
    </row>
    <row r="34" spans="2:3" ht="15.75">
      <c r="B34" s="40" t="s">
        <v>47</v>
      </c>
      <c r="C34" s="40"/>
    </row>
    <row r="36" spans="2:3" ht="12.75">
      <c r="B36" s="22" t="s">
        <v>48</v>
      </c>
      <c r="C36" s="11" t="s">
        <v>10</v>
      </c>
    </row>
    <row r="37" spans="2:3" ht="12.75">
      <c r="B37" s="12">
        <v>1</v>
      </c>
      <c r="C37" s="11" t="s">
        <v>49</v>
      </c>
    </row>
    <row r="38" spans="2:3" ht="12.75">
      <c r="B38" s="12">
        <v>2</v>
      </c>
      <c r="C38" s="11" t="s">
        <v>55</v>
      </c>
    </row>
    <row r="39" spans="2:3" ht="12.75">
      <c r="B39" s="12">
        <v>3</v>
      </c>
      <c r="C39" s="11" t="s">
        <v>50</v>
      </c>
    </row>
    <row r="40" spans="2:3" ht="12.75">
      <c r="B40" s="12">
        <v>4</v>
      </c>
      <c r="C40" s="11" t="s">
        <v>53</v>
      </c>
    </row>
    <row r="41" spans="2:3" ht="12.75">
      <c r="B41" s="12">
        <v>5</v>
      </c>
      <c r="C41" s="29" t="s">
        <v>52</v>
      </c>
    </row>
    <row r="42" spans="2:3" ht="12.75">
      <c r="B42" s="12">
        <v>6</v>
      </c>
      <c r="C42" s="29"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165"/>
  <sheetViews>
    <sheetView showGridLines="0" tabSelected="1" zoomScale="80" zoomScaleNormal="80" zoomScalePageLayoutView="0" workbookViewId="0" topLeftCell="A1">
      <selection activeCell="F10" sqref="F10"/>
    </sheetView>
  </sheetViews>
  <sheetFormatPr defaultColWidth="9.140625" defaultRowHeight="12.75"/>
  <cols>
    <col min="1" max="1" width="16.28125" style="7" customWidth="1"/>
    <col min="2" max="2" width="22.5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8515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19">
        <v>8</v>
      </c>
      <c r="C1" s="45" t="s">
        <v>25</v>
      </c>
      <c r="D1" s="46"/>
      <c r="F1" s="3" t="s">
        <v>26</v>
      </c>
      <c r="G1" s="9" t="s">
        <v>27</v>
      </c>
      <c r="H1" s="8">
        <f>COUNTIF(Formato!$L$10:$L$161,B1)</f>
        <v>152</v>
      </c>
      <c r="I1" s="47" t="s">
        <v>28</v>
      </c>
      <c r="J1" s="48"/>
      <c r="K1" s="48"/>
      <c r="L1" s="48"/>
    </row>
    <row r="2" spans="2:12" ht="29.25" customHeight="1" thickBot="1">
      <c r="B2" s="20" t="str">
        <f>IF(B1&gt;0,CHOOSE(B1,"Enero","Febrero","Marzo","Abril","Mayo","Junio","Julio","Agosto","Septiembre","Octubre","Noviembre","Diciembre"),"Escriba arriba número de mes a reportar")</f>
        <v>Agosto</v>
      </c>
      <c r="F2" s="4"/>
      <c r="G2" s="10" t="s">
        <v>29</v>
      </c>
      <c r="H2" s="8">
        <f>COUNTIF(Formato!$M$10:$M$161,B1)</f>
        <v>26</v>
      </c>
      <c r="I2" s="47" t="s">
        <v>30</v>
      </c>
      <c r="J2" s="48"/>
      <c r="K2" s="48"/>
      <c r="L2" s="48"/>
    </row>
    <row r="3" spans="1:14" ht="18.75" thickBot="1">
      <c r="A3" s="3" t="s">
        <v>31</v>
      </c>
      <c r="B3" s="19">
        <v>2019</v>
      </c>
      <c r="D3" s="4"/>
      <c r="E3" s="16"/>
      <c r="F3" s="15"/>
      <c r="M3" s="23" t="s">
        <v>32</v>
      </c>
      <c r="N3" s="31"/>
    </row>
    <row r="4" spans="13:14" ht="32.25" customHeight="1">
      <c r="M4" s="24">
        <v>1</v>
      </c>
      <c r="N4" s="32" t="s">
        <v>33</v>
      </c>
    </row>
    <row r="5" spans="6:14" ht="90" thickBot="1">
      <c r="F5" s="11"/>
      <c r="M5" s="25">
        <v>2</v>
      </c>
      <c r="N5" s="30" t="s">
        <v>34</v>
      </c>
    </row>
    <row r="6" spans="1:9" ht="18" customHeight="1">
      <c r="A6" s="44" t="s">
        <v>35</v>
      </c>
      <c r="B6" s="44"/>
      <c r="C6" s="44"/>
      <c r="D6" s="44"/>
      <c r="E6" s="44"/>
      <c r="F6" s="44"/>
      <c r="G6" s="44"/>
      <c r="H6" s="44"/>
      <c r="I6" s="44"/>
    </row>
    <row r="7" spans="4:6" ht="12.75">
      <c r="D7" s="49" t="s">
        <v>62</v>
      </c>
      <c r="E7" s="49"/>
      <c r="F7" s="49"/>
    </row>
    <row r="9" spans="1:13" s="2" customFormat="1" ht="44.25" customHeight="1" thickBot="1">
      <c r="A9" s="21" t="s">
        <v>51</v>
      </c>
      <c r="B9" s="21" t="s">
        <v>57</v>
      </c>
      <c r="C9" s="28" t="s">
        <v>36</v>
      </c>
      <c r="D9" s="21" t="s">
        <v>37</v>
      </c>
      <c r="E9" s="28" t="s">
        <v>20</v>
      </c>
      <c r="F9" s="28" t="s">
        <v>9</v>
      </c>
      <c r="G9" s="28" t="s">
        <v>38</v>
      </c>
      <c r="H9" s="28" t="s">
        <v>56</v>
      </c>
      <c r="I9" s="28" t="s">
        <v>39</v>
      </c>
      <c r="J9" s="28" t="s">
        <v>58</v>
      </c>
      <c r="K9" s="28" t="s">
        <v>40</v>
      </c>
      <c r="L9" s="17" t="s">
        <v>41</v>
      </c>
      <c r="M9" s="17" t="s">
        <v>42</v>
      </c>
    </row>
    <row r="10" spans="1:16" ht="76.5">
      <c r="A10" s="50">
        <v>1111419</v>
      </c>
      <c r="B10" s="52" t="s">
        <v>72</v>
      </c>
      <c r="C10" s="61">
        <v>43678</v>
      </c>
      <c r="D10" s="56" t="s">
        <v>149</v>
      </c>
      <c r="E10" s="63" t="s">
        <v>22</v>
      </c>
      <c r="F10" s="64"/>
      <c r="G10" s="61"/>
      <c r="H10" s="26"/>
      <c r="I10" s="27"/>
      <c r="J10" s="35"/>
      <c r="K10" s="35"/>
      <c r="L10" s="5">
        <f>IF(Formato!$C10&lt;&gt;"",MONTH(C10),"")</f>
        <v>8</v>
      </c>
      <c r="M10" s="6">
        <f>IF(Formato!$G10&lt;&gt;"",MONTH(G10),"")</f>
      </c>
      <c r="P10" s="11"/>
    </row>
    <row r="11" spans="1:16" ht="76.5">
      <c r="A11" s="50">
        <v>1112019</v>
      </c>
      <c r="B11" s="53" t="s">
        <v>73</v>
      </c>
      <c r="C11" s="61">
        <v>43678</v>
      </c>
      <c r="D11" s="56" t="s">
        <v>150</v>
      </c>
      <c r="E11" s="62" t="s">
        <v>23</v>
      </c>
      <c r="F11" s="62" t="s">
        <v>17</v>
      </c>
      <c r="G11" s="61">
        <v>43696</v>
      </c>
      <c r="H11" s="26" t="s">
        <v>65</v>
      </c>
      <c r="I11" s="27"/>
      <c r="J11" s="35" t="s">
        <v>49</v>
      </c>
      <c r="K11" s="27" t="s">
        <v>66</v>
      </c>
      <c r="L11" s="37">
        <f>IF(Formato!$C11&lt;&gt;"",MONTH(C11),"")</f>
        <v>8</v>
      </c>
      <c r="M11" s="38">
        <f>IF(Formato!$G11&lt;&gt;"",MONTH(G11),"")</f>
        <v>8</v>
      </c>
      <c r="P11" s="11"/>
    </row>
    <row r="12" spans="1:16" ht="409.5">
      <c r="A12" s="50">
        <v>1112519</v>
      </c>
      <c r="B12" s="54" t="s">
        <v>74</v>
      </c>
      <c r="C12" s="61">
        <v>43678</v>
      </c>
      <c r="D12" s="57" t="s">
        <v>151</v>
      </c>
      <c r="E12" s="39" t="s">
        <v>23</v>
      </c>
      <c r="F12" s="39" t="s">
        <v>17</v>
      </c>
      <c r="G12" s="61">
        <v>43696</v>
      </c>
      <c r="H12" s="26" t="s">
        <v>65</v>
      </c>
      <c r="I12" s="27"/>
      <c r="J12" s="35" t="s">
        <v>49</v>
      </c>
      <c r="K12" s="35" t="s">
        <v>66</v>
      </c>
      <c r="L12" s="37">
        <f>IF(Formato!$C12&lt;&gt;"",MONTH(C12),"")</f>
        <v>8</v>
      </c>
      <c r="M12" s="38">
        <f>IF(Formato!$G12&lt;&gt;"",MONTH(G12),"")</f>
        <v>8</v>
      </c>
      <c r="P12" s="11"/>
    </row>
    <row r="13" spans="1:16" ht="204">
      <c r="A13" s="50">
        <v>1113919</v>
      </c>
      <c r="B13" s="55" t="s">
        <v>75</v>
      </c>
      <c r="C13" s="61">
        <v>43678</v>
      </c>
      <c r="D13" s="58" t="s">
        <v>152</v>
      </c>
      <c r="E13" s="39" t="s">
        <v>23</v>
      </c>
      <c r="F13" s="39" t="s">
        <v>17</v>
      </c>
      <c r="G13" s="61">
        <v>43696</v>
      </c>
      <c r="H13" s="26" t="s">
        <v>65</v>
      </c>
      <c r="I13" s="27"/>
      <c r="J13" s="35" t="s">
        <v>49</v>
      </c>
      <c r="K13" s="35" t="s">
        <v>66</v>
      </c>
      <c r="L13" s="37">
        <f>IF(Formato!$C13&lt;&gt;"",MONTH(C13),"")</f>
        <v>8</v>
      </c>
      <c r="M13" s="38">
        <f>IF(Formato!$G13&lt;&gt;"",MONTH(G13),"")</f>
        <v>8</v>
      </c>
      <c r="P13" s="11"/>
    </row>
    <row r="14" spans="1:16" ht="153">
      <c r="A14" s="50">
        <v>1114619</v>
      </c>
      <c r="B14" s="53" t="s">
        <v>76</v>
      </c>
      <c r="C14" s="61">
        <v>43679</v>
      </c>
      <c r="D14" s="58" t="s">
        <v>153</v>
      </c>
      <c r="E14" s="39" t="s">
        <v>22</v>
      </c>
      <c r="F14" s="39"/>
      <c r="G14" s="61"/>
      <c r="H14" s="26"/>
      <c r="I14" s="27"/>
      <c r="J14" s="35"/>
      <c r="K14" s="35"/>
      <c r="L14" s="37">
        <f>IF(Formato!$C14&lt;&gt;"",MONTH(C14),"")</f>
        <v>8</v>
      </c>
      <c r="M14" s="38">
        <f>IF(Formato!$G14&lt;&gt;"",MONTH(G14),"")</f>
      </c>
      <c r="P14" s="11"/>
    </row>
    <row r="15" spans="1:16" ht="191.25">
      <c r="A15" s="50">
        <v>1114719</v>
      </c>
      <c r="B15" s="53" t="s">
        <v>76</v>
      </c>
      <c r="C15" s="61">
        <v>43679</v>
      </c>
      <c r="D15" s="58" t="s">
        <v>154</v>
      </c>
      <c r="E15" s="39" t="s">
        <v>23</v>
      </c>
      <c r="F15" s="39" t="s">
        <v>17</v>
      </c>
      <c r="G15" s="61">
        <v>43689</v>
      </c>
      <c r="H15" s="26" t="s">
        <v>65</v>
      </c>
      <c r="I15" s="27"/>
      <c r="J15" s="35" t="s">
        <v>49</v>
      </c>
      <c r="K15" s="35" t="s">
        <v>66</v>
      </c>
      <c r="L15" s="37">
        <f>IF(Formato!$C15&lt;&gt;"",MONTH(C15),"")</f>
        <v>8</v>
      </c>
      <c r="M15" s="38">
        <f>IF(Formato!$G15&lt;&gt;"",MONTH(G15),"")</f>
        <v>8</v>
      </c>
      <c r="P15" s="11"/>
    </row>
    <row r="16" spans="1:16" ht="409.5">
      <c r="A16" s="50">
        <v>1116319</v>
      </c>
      <c r="B16" s="52" t="s">
        <v>77</v>
      </c>
      <c r="C16" s="61">
        <v>43679</v>
      </c>
      <c r="D16" s="59" t="s">
        <v>155</v>
      </c>
      <c r="E16" s="39" t="s">
        <v>22</v>
      </c>
      <c r="F16" s="39"/>
      <c r="G16" s="61"/>
      <c r="H16" s="26"/>
      <c r="I16" s="27"/>
      <c r="J16" s="35"/>
      <c r="K16" s="35"/>
      <c r="L16" s="37">
        <f>IF(Formato!$C16&lt;&gt;"",MONTH(C16),"")</f>
        <v>8</v>
      </c>
      <c r="M16" s="38">
        <f>IF(Formato!$G16&lt;&gt;"",MONTH(G16),"")</f>
      </c>
      <c r="P16" s="11"/>
    </row>
    <row r="17" spans="1:16" ht="229.5">
      <c r="A17" s="50">
        <v>1117419</v>
      </c>
      <c r="B17" s="52" t="s">
        <v>78</v>
      </c>
      <c r="C17" s="61">
        <v>43679</v>
      </c>
      <c r="D17" s="59" t="s">
        <v>156</v>
      </c>
      <c r="E17" s="39" t="s">
        <v>22</v>
      </c>
      <c r="F17" s="39"/>
      <c r="G17" s="61"/>
      <c r="H17" s="26"/>
      <c r="I17" s="27"/>
      <c r="J17" s="35"/>
      <c r="K17" s="35"/>
      <c r="L17" s="37">
        <f>IF(Formato!$C17&lt;&gt;"",MONTH(C17),"")</f>
        <v>8</v>
      </c>
      <c r="M17" s="38">
        <f>IF(Formato!$G17&lt;&gt;"",MONTH(G17),"")</f>
      </c>
      <c r="P17" s="11"/>
    </row>
    <row r="18" spans="1:16" ht="165.75">
      <c r="A18" s="50">
        <v>1117619</v>
      </c>
      <c r="B18" s="52" t="s">
        <v>79</v>
      </c>
      <c r="C18" s="61">
        <v>43679</v>
      </c>
      <c r="D18" s="59" t="s">
        <v>157</v>
      </c>
      <c r="E18" s="39" t="s">
        <v>23</v>
      </c>
      <c r="F18" s="39" t="s">
        <v>17</v>
      </c>
      <c r="G18" s="61">
        <v>43692</v>
      </c>
      <c r="H18" s="26" t="s">
        <v>65</v>
      </c>
      <c r="I18" s="27"/>
      <c r="J18" s="35" t="s">
        <v>49</v>
      </c>
      <c r="K18" s="35" t="s">
        <v>66</v>
      </c>
      <c r="L18" s="37">
        <f>IF(Formato!$C18&lt;&gt;"",MONTH(C18),"")</f>
        <v>8</v>
      </c>
      <c r="M18" s="38">
        <f>IF(Formato!$G18&lt;&gt;"",MONTH(G18),"")</f>
        <v>8</v>
      </c>
      <c r="P18" s="11"/>
    </row>
    <row r="19" spans="1:16" ht="409.5">
      <c r="A19" s="50">
        <v>1119019</v>
      </c>
      <c r="B19" s="52" t="s">
        <v>80</v>
      </c>
      <c r="C19" s="61">
        <v>43680</v>
      </c>
      <c r="D19" s="59" t="s">
        <v>158</v>
      </c>
      <c r="E19" s="39" t="s">
        <v>23</v>
      </c>
      <c r="F19" s="39" t="s">
        <v>17</v>
      </c>
      <c r="G19" s="61">
        <v>43696</v>
      </c>
      <c r="H19" s="26" t="s">
        <v>65</v>
      </c>
      <c r="I19" s="27"/>
      <c r="J19" s="35" t="s">
        <v>49</v>
      </c>
      <c r="K19" s="35" t="s">
        <v>66</v>
      </c>
      <c r="L19" s="37">
        <f>IF(Formato!$C19&lt;&gt;"",MONTH(C19),"")</f>
        <v>8</v>
      </c>
      <c r="M19" s="38">
        <f>IF(Formato!$G19&lt;&gt;"",MONTH(G19),"")</f>
        <v>8</v>
      </c>
      <c r="P19" s="11"/>
    </row>
    <row r="20" spans="1:16" ht="409.5">
      <c r="A20" s="50">
        <v>1120419</v>
      </c>
      <c r="B20" s="52" t="s">
        <v>69</v>
      </c>
      <c r="C20" s="61">
        <v>43682</v>
      </c>
      <c r="D20" s="59" t="s">
        <v>159</v>
      </c>
      <c r="E20" s="39" t="s">
        <v>22</v>
      </c>
      <c r="F20" s="39"/>
      <c r="G20" s="61"/>
      <c r="H20" s="26"/>
      <c r="I20" s="27"/>
      <c r="J20" s="35"/>
      <c r="K20" s="35"/>
      <c r="L20" s="37">
        <f>IF(Formato!$C20&lt;&gt;"",MONTH(C20),"")</f>
        <v>8</v>
      </c>
      <c r="M20" s="38">
        <f>IF(Formato!$G20&lt;&gt;"",MONTH(G20),"")</f>
      </c>
      <c r="P20" s="11"/>
    </row>
    <row r="21" spans="1:16" ht="165.75">
      <c r="A21" s="50">
        <v>1120519</v>
      </c>
      <c r="B21" s="52" t="s">
        <v>69</v>
      </c>
      <c r="C21" s="61">
        <v>43682</v>
      </c>
      <c r="D21" s="59" t="s">
        <v>160</v>
      </c>
      <c r="E21" s="39" t="s">
        <v>23</v>
      </c>
      <c r="F21" s="39" t="s">
        <v>17</v>
      </c>
      <c r="G21" s="61">
        <v>43696</v>
      </c>
      <c r="H21" s="26" t="s">
        <v>65</v>
      </c>
      <c r="I21" s="27"/>
      <c r="J21" s="35" t="s">
        <v>49</v>
      </c>
      <c r="K21" s="35" t="s">
        <v>66</v>
      </c>
      <c r="L21" s="37">
        <f>IF(Formato!$C21&lt;&gt;"",MONTH(C21),"")</f>
        <v>8</v>
      </c>
      <c r="M21" s="38">
        <f>IF(Formato!$G21&lt;&gt;"",MONTH(G21),"")</f>
        <v>8</v>
      </c>
      <c r="P21" s="11"/>
    </row>
    <row r="22" spans="1:16" ht="229.5">
      <c r="A22" s="50">
        <v>1120619</v>
      </c>
      <c r="B22" s="52" t="s">
        <v>69</v>
      </c>
      <c r="C22" s="61">
        <v>43682</v>
      </c>
      <c r="D22" s="59" t="s">
        <v>161</v>
      </c>
      <c r="E22" s="39" t="s">
        <v>22</v>
      </c>
      <c r="F22" s="39"/>
      <c r="G22" s="61"/>
      <c r="H22" s="26"/>
      <c r="I22" s="27"/>
      <c r="J22" s="35"/>
      <c r="K22" s="35"/>
      <c r="L22" s="37">
        <f>IF(Formato!$C22&lt;&gt;"",MONTH(C22),"")</f>
        <v>8</v>
      </c>
      <c r="M22" s="38">
        <f>IF(Formato!$G22&lt;&gt;"",MONTH(G22),"")</f>
      </c>
      <c r="P22" s="11"/>
    </row>
    <row r="23" spans="1:16" ht="76.5">
      <c r="A23" s="50">
        <v>1120719</v>
      </c>
      <c r="B23" s="52" t="s">
        <v>81</v>
      </c>
      <c r="C23" s="61">
        <v>43682</v>
      </c>
      <c r="D23" s="59" t="s">
        <v>162</v>
      </c>
      <c r="E23" s="39" t="s">
        <v>23</v>
      </c>
      <c r="F23" s="39" t="s">
        <v>17</v>
      </c>
      <c r="G23" s="61">
        <v>43696</v>
      </c>
      <c r="H23" s="26" t="s">
        <v>65</v>
      </c>
      <c r="I23" s="27"/>
      <c r="J23" s="35" t="s">
        <v>49</v>
      </c>
      <c r="K23" s="35" t="s">
        <v>66</v>
      </c>
      <c r="L23" s="37">
        <f>IF(Formato!$C23&lt;&gt;"",MONTH(C23),"")</f>
        <v>8</v>
      </c>
      <c r="M23" s="38">
        <f>IF(Formato!$G23&lt;&gt;"",MONTH(G23),"")</f>
        <v>8</v>
      </c>
      <c r="P23" s="11"/>
    </row>
    <row r="24" spans="1:16" ht="102">
      <c r="A24" s="50">
        <v>1120819</v>
      </c>
      <c r="B24" s="52" t="s">
        <v>81</v>
      </c>
      <c r="C24" s="61">
        <v>43682</v>
      </c>
      <c r="D24" s="59" t="s">
        <v>163</v>
      </c>
      <c r="E24" s="39" t="s">
        <v>23</v>
      </c>
      <c r="F24" s="39" t="s">
        <v>17</v>
      </c>
      <c r="G24" s="61">
        <v>43692</v>
      </c>
      <c r="H24" s="26" t="s">
        <v>65</v>
      </c>
      <c r="I24" s="27"/>
      <c r="J24" s="35" t="s">
        <v>49</v>
      </c>
      <c r="K24" s="35" t="s">
        <v>66</v>
      </c>
      <c r="L24" s="37">
        <f>IF(Formato!$C24&lt;&gt;"",MONTH(C24),"")</f>
        <v>8</v>
      </c>
      <c r="M24" s="38">
        <f>IF(Formato!$G24&lt;&gt;"",MONTH(G24),"")</f>
        <v>8</v>
      </c>
      <c r="P24" s="11"/>
    </row>
    <row r="25" spans="1:16" ht="114.75">
      <c r="A25" s="50">
        <v>1120919</v>
      </c>
      <c r="B25" s="52" t="s">
        <v>81</v>
      </c>
      <c r="C25" s="61">
        <v>43682</v>
      </c>
      <c r="D25" s="59" t="s">
        <v>164</v>
      </c>
      <c r="E25" s="39" t="s">
        <v>22</v>
      </c>
      <c r="F25" s="39"/>
      <c r="G25" s="61"/>
      <c r="H25" s="26"/>
      <c r="I25" s="27"/>
      <c r="J25" s="35"/>
      <c r="K25" s="35"/>
      <c r="L25" s="37">
        <f>IF(Formato!$C25&lt;&gt;"",MONTH(C25),"")</f>
        <v>8</v>
      </c>
      <c r="M25" s="38">
        <f>IF(Formato!$G25&lt;&gt;"",MONTH(G25),"")</f>
      </c>
      <c r="P25" s="11"/>
    </row>
    <row r="26" spans="1:16" ht="153">
      <c r="A26" s="50">
        <v>1121019</v>
      </c>
      <c r="B26" s="52" t="s">
        <v>81</v>
      </c>
      <c r="C26" s="61">
        <v>43682</v>
      </c>
      <c r="D26" s="59" t="s">
        <v>165</v>
      </c>
      <c r="E26" s="39" t="s">
        <v>22</v>
      </c>
      <c r="F26" s="39"/>
      <c r="G26" s="61"/>
      <c r="H26" s="26"/>
      <c r="I26" s="27"/>
      <c r="J26" s="35"/>
      <c r="K26" s="35"/>
      <c r="L26" s="37">
        <f>IF(Formato!$C26&lt;&gt;"",MONTH(C26),"")</f>
        <v>8</v>
      </c>
      <c r="M26" s="38">
        <f>IF(Formato!$G26&lt;&gt;"",MONTH(G26),"")</f>
      </c>
      <c r="P26" s="11"/>
    </row>
    <row r="27" spans="1:16" ht="89.25">
      <c r="A27" s="50">
        <v>1122519</v>
      </c>
      <c r="B27" s="52" t="s">
        <v>82</v>
      </c>
      <c r="C27" s="61">
        <v>43682</v>
      </c>
      <c r="D27" s="59" t="s">
        <v>166</v>
      </c>
      <c r="E27" s="39" t="s">
        <v>23</v>
      </c>
      <c r="F27" s="39" t="s">
        <v>17</v>
      </c>
      <c r="G27" s="61">
        <v>43696</v>
      </c>
      <c r="H27" s="26" t="s">
        <v>65</v>
      </c>
      <c r="I27" s="27"/>
      <c r="J27" s="35" t="s">
        <v>49</v>
      </c>
      <c r="K27" s="35" t="s">
        <v>66</v>
      </c>
      <c r="L27" s="37">
        <f>IF(Formato!$C27&lt;&gt;"",MONTH(C27),"")</f>
        <v>8</v>
      </c>
      <c r="M27" s="38">
        <f>IF(Formato!$G27&lt;&gt;"",MONTH(G27),"")</f>
        <v>8</v>
      </c>
      <c r="P27" s="11"/>
    </row>
    <row r="28" spans="1:16" ht="102">
      <c r="A28" s="50">
        <v>1138419</v>
      </c>
      <c r="B28" s="52" t="s">
        <v>83</v>
      </c>
      <c r="C28" s="61">
        <v>43683</v>
      </c>
      <c r="D28" s="59" t="s">
        <v>167</v>
      </c>
      <c r="E28" s="39" t="s">
        <v>23</v>
      </c>
      <c r="F28" s="39" t="s">
        <v>17</v>
      </c>
      <c r="G28" s="61">
        <v>43697</v>
      </c>
      <c r="H28" s="26" t="s">
        <v>65</v>
      </c>
      <c r="I28" s="27"/>
      <c r="J28" s="35" t="s">
        <v>49</v>
      </c>
      <c r="K28" s="35" t="s">
        <v>66</v>
      </c>
      <c r="L28" s="37">
        <f>IF(Formato!$C28&lt;&gt;"",MONTH(C28),"")</f>
        <v>8</v>
      </c>
      <c r="M28" s="38">
        <f>IF(Formato!$G28&lt;&gt;"",MONTH(G28),"")</f>
        <v>8</v>
      </c>
      <c r="P28" s="11"/>
    </row>
    <row r="29" spans="1:16" ht="267.75">
      <c r="A29" s="50">
        <v>1138519</v>
      </c>
      <c r="B29" s="52" t="s">
        <v>70</v>
      </c>
      <c r="C29" s="61">
        <v>43683</v>
      </c>
      <c r="D29" s="59" t="s">
        <v>168</v>
      </c>
      <c r="E29" s="39" t="s">
        <v>23</v>
      </c>
      <c r="F29" s="39" t="s">
        <v>17</v>
      </c>
      <c r="G29" s="61">
        <v>43697</v>
      </c>
      <c r="H29" s="26" t="s">
        <v>65</v>
      </c>
      <c r="I29" s="27"/>
      <c r="J29" s="35" t="s">
        <v>49</v>
      </c>
      <c r="K29" s="35" t="s">
        <v>66</v>
      </c>
      <c r="L29" s="37">
        <f>IF(Formato!$C29&lt;&gt;"",MONTH(C29),"")</f>
        <v>8</v>
      </c>
      <c r="M29" s="38">
        <f>IF(Formato!$G29&lt;&gt;"",MONTH(G29),"")</f>
        <v>8</v>
      </c>
      <c r="P29" s="11"/>
    </row>
    <row r="30" spans="1:16" ht="153">
      <c r="A30" s="50">
        <v>1138619</v>
      </c>
      <c r="B30" s="52" t="s">
        <v>70</v>
      </c>
      <c r="C30" s="61">
        <v>43683</v>
      </c>
      <c r="D30" s="59" t="s">
        <v>169</v>
      </c>
      <c r="E30" s="39" t="s">
        <v>22</v>
      </c>
      <c r="F30" s="39"/>
      <c r="G30" s="61"/>
      <c r="H30" s="26"/>
      <c r="I30" s="27"/>
      <c r="J30" s="35"/>
      <c r="K30" s="35"/>
      <c r="L30" s="37">
        <f>IF(Formato!$C30&lt;&gt;"",MONTH(C30),"")</f>
        <v>8</v>
      </c>
      <c r="M30" s="38">
        <f>IF(Formato!$G30&lt;&gt;"",MONTH(G30),"")</f>
      </c>
      <c r="P30" s="11"/>
    </row>
    <row r="31" spans="1:16" ht="89.25">
      <c r="A31" s="50">
        <v>1138719</v>
      </c>
      <c r="B31" s="52" t="s">
        <v>70</v>
      </c>
      <c r="C31" s="61">
        <v>43683</v>
      </c>
      <c r="D31" s="59" t="s">
        <v>170</v>
      </c>
      <c r="E31" s="39" t="s">
        <v>22</v>
      </c>
      <c r="F31" s="39"/>
      <c r="G31" s="61"/>
      <c r="H31" s="26"/>
      <c r="I31" s="27"/>
      <c r="J31" s="35"/>
      <c r="K31" s="35"/>
      <c r="L31" s="37">
        <f>IF(Formato!$C31&lt;&gt;"",MONTH(C31),"")</f>
        <v>8</v>
      </c>
      <c r="M31" s="38">
        <f>IF(Formato!$G31&lt;&gt;"",MONTH(G31),"")</f>
      </c>
      <c r="P31" s="11"/>
    </row>
    <row r="32" spans="1:16" ht="114.75">
      <c r="A32" s="50">
        <v>1138819</v>
      </c>
      <c r="B32" s="52" t="s">
        <v>70</v>
      </c>
      <c r="C32" s="61">
        <v>43683</v>
      </c>
      <c r="D32" s="59" t="s">
        <v>171</v>
      </c>
      <c r="E32" s="39" t="s">
        <v>23</v>
      </c>
      <c r="F32" s="39" t="s">
        <v>17</v>
      </c>
      <c r="G32" s="61">
        <v>43711</v>
      </c>
      <c r="H32" s="26" t="s">
        <v>65</v>
      </c>
      <c r="I32" s="27"/>
      <c r="J32" s="35" t="s">
        <v>49</v>
      </c>
      <c r="K32" s="35" t="s">
        <v>66</v>
      </c>
      <c r="L32" s="37">
        <f>IF(Formato!$C32&lt;&gt;"",MONTH(C32),"")</f>
        <v>8</v>
      </c>
      <c r="M32" s="38">
        <f>IF(Formato!$G32&lt;&gt;"",MONTH(G32),"")</f>
        <v>9</v>
      </c>
      <c r="P32" s="11"/>
    </row>
    <row r="33" spans="1:16" ht="76.5">
      <c r="A33" s="50">
        <v>1138919</v>
      </c>
      <c r="B33" s="52" t="s">
        <v>70</v>
      </c>
      <c r="C33" s="61">
        <v>43683</v>
      </c>
      <c r="D33" s="59" t="s">
        <v>172</v>
      </c>
      <c r="E33" s="39" t="s">
        <v>23</v>
      </c>
      <c r="F33" s="39" t="s">
        <v>17</v>
      </c>
      <c r="G33" s="61">
        <v>43711</v>
      </c>
      <c r="H33" s="26" t="s">
        <v>65</v>
      </c>
      <c r="I33" s="27"/>
      <c r="J33" s="35" t="s">
        <v>49</v>
      </c>
      <c r="K33" s="35" t="s">
        <v>66</v>
      </c>
      <c r="L33" s="37">
        <f>IF(Formato!$C33&lt;&gt;"",MONTH(C33),"")</f>
        <v>8</v>
      </c>
      <c r="M33" s="38">
        <f>IF(Formato!$G33&lt;&gt;"",MONTH(G33),"")</f>
        <v>9</v>
      </c>
      <c r="P33" s="11"/>
    </row>
    <row r="34" spans="1:16" ht="89.25">
      <c r="A34" s="50">
        <v>1139019</v>
      </c>
      <c r="B34" s="52" t="s">
        <v>70</v>
      </c>
      <c r="C34" s="61">
        <v>43683</v>
      </c>
      <c r="D34" s="59" t="s">
        <v>173</v>
      </c>
      <c r="E34" s="39" t="s">
        <v>23</v>
      </c>
      <c r="F34" s="39" t="s">
        <v>17</v>
      </c>
      <c r="G34" s="61">
        <v>43711</v>
      </c>
      <c r="H34" s="26" t="s">
        <v>65</v>
      </c>
      <c r="I34" s="27"/>
      <c r="J34" s="35" t="s">
        <v>49</v>
      </c>
      <c r="K34" s="35" t="s">
        <v>66</v>
      </c>
      <c r="L34" s="37">
        <f>IF(Formato!$C34&lt;&gt;"",MONTH(C34),"")</f>
        <v>8</v>
      </c>
      <c r="M34" s="38">
        <f>IF(Formato!$G34&lt;&gt;"",MONTH(G34),"")</f>
        <v>9</v>
      </c>
      <c r="P34" s="11"/>
    </row>
    <row r="35" spans="1:16" ht="178.5">
      <c r="A35" s="50">
        <v>1139119</v>
      </c>
      <c r="B35" s="52" t="s">
        <v>70</v>
      </c>
      <c r="C35" s="61">
        <v>43683</v>
      </c>
      <c r="D35" s="59" t="s">
        <v>174</v>
      </c>
      <c r="E35" s="39" t="s">
        <v>23</v>
      </c>
      <c r="F35" s="39" t="s">
        <v>17</v>
      </c>
      <c r="G35" s="61">
        <v>43711</v>
      </c>
      <c r="H35" s="26" t="s">
        <v>65</v>
      </c>
      <c r="I35" s="27"/>
      <c r="J35" s="35" t="s">
        <v>49</v>
      </c>
      <c r="K35" s="35" t="s">
        <v>66</v>
      </c>
      <c r="L35" s="37">
        <f>IF(Formato!$C35&lt;&gt;"",MONTH(C35),"")</f>
        <v>8</v>
      </c>
      <c r="M35" s="38">
        <f>IF(Formato!$G35&lt;&gt;"",MONTH(G35),"")</f>
        <v>9</v>
      </c>
      <c r="P35" s="11"/>
    </row>
    <row r="36" spans="1:16" ht="140.25">
      <c r="A36" s="50">
        <v>1139419</v>
      </c>
      <c r="B36" s="52" t="s">
        <v>84</v>
      </c>
      <c r="C36" s="61">
        <v>43683</v>
      </c>
      <c r="D36" s="59" t="s">
        <v>175</v>
      </c>
      <c r="E36" s="39" t="s">
        <v>23</v>
      </c>
      <c r="F36" s="39" t="s">
        <v>17</v>
      </c>
      <c r="G36" s="61">
        <v>43697</v>
      </c>
      <c r="H36" s="26" t="s">
        <v>65</v>
      </c>
      <c r="I36" s="27"/>
      <c r="J36" s="35" t="s">
        <v>49</v>
      </c>
      <c r="K36" s="35" t="s">
        <v>66</v>
      </c>
      <c r="L36" s="37">
        <f>IF(Formato!$C36&lt;&gt;"",MONTH(C36),"")</f>
        <v>8</v>
      </c>
      <c r="M36" s="38">
        <f>IF(Formato!$G36&lt;&gt;"",MONTH(G36),"")</f>
        <v>8</v>
      </c>
      <c r="P36" s="11"/>
    </row>
    <row r="37" spans="1:16" ht="382.5">
      <c r="A37" s="50">
        <v>1139619</v>
      </c>
      <c r="B37" s="52" t="s">
        <v>85</v>
      </c>
      <c r="C37" s="61">
        <v>43683</v>
      </c>
      <c r="D37" s="59" t="s">
        <v>176</v>
      </c>
      <c r="E37" s="39" t="s">
        <v>23</v>
      </c>
      <c r="F37" s="39" t="s">
        <v>17</v>
      </c>
      <c r="G37" s="61">
        <v>43697</v>
      </c>
      <c r="H37" s="26" t="s">
        <v>65</v>
      </c>
      <c r="I37" s="27"/>
      <c r="J37" s="35" t="s">
        <v>49</v>
      </c>
      <c r="K37" s="35" t="s">
        <v>66</v>
      </c>
      <c r="L37" s="37">
        <f>IF(Formato!$C37&lt;&gt;"",MONTH(C37),"")</f>
        <v>8</v>
      </c>
      <c r="M37" s="38">
        <f>IF(Formato!$G37&lt;&gt;"",MONTH(G37),"")</f>
        <v>8</v>
      </c>
      <c r="P37" s="11"/>
    </row>
    <row r="38" spans="1:16" ht="318.75">
      <c r="A38" s="50">
        <v>1139719</v>
      </c>
      <c r="B38" s="52" t="s">
        <v>85</v>
      </c>
      <c r="C38" s="61">
        <v>43683</v>
      </c>
      <c r="D38" s="59" t="s">
        <v>177</v>
      </c>
      <c r="E38" s="39" t="s">
        <v>23</v>
      </c>
      <c r="F38" s="39" t="s">
        <v>17</v>
      </c>
      <c r="G38" s="61">
        <v>43692</v>
      </c>
      <c r="H38" s="26" t="s">
        <v>65</v>
      </c>
      <c r="I38" s="27"/>
      <c r="J38" s="35" t="s">
        <v>49</v>
      </c>
      <c r="K38" s="35" t="s">
        <v>66</v>
      </c>
      <c r="L38" s="37">
        <f>IF(Formato!$C38&lt;&gt;"",MONTH(C38),"")</f>
        <v>8</v>
      </c>
      <c r="M38" s="38">
        <f>IF(Formato!$G38&lt;&gt;"",MONTH(G38),"")</f>
        <v>8</v>
      </c>
      <c r="P38" s="11"/>
    </row>
    <row r="39" spans="1:16" ht="306">
      <c r="A39" s="50">
        <v>1139819</v>
      </c>
      <c r="B39" s="52" t="s">
        <v>85</v>
      </c>
      <c r="C39" s="61">
        <v>43683</v>
      </c>
      <c r="D39" s="59" t="s">
        <v>178</v>
      </c>
      <c r="E39" s="39" t="s">
        <v>22</v>
      </c>
      <c r="F39" s="39"/>
      <c r="G39" s="61"/>
      <c r="H39" s="26"/>
      <c r="I39" s="27"/>
      <c r="J39" s="35"/>
      <c r="K39" s="35"/>
      <c r="L39" s="37">
        <f>IF(Formato!$C39&lt;&gt;"",MONTH(C39),"")</f>
        <v>8</v>
      </c>
      <c r="M39" s="38">
        <f>IF(Formato!$G39&lt;&gt;"",MONTH(G39),"")</f>
      </c>
      <c r="P39" s="11"/>
    </row>
    <row r="40" spans="1:16" ht="165.75">
      <c r="A40" s="50">
        <v>1139919</v>
      </c>
      <c r="B40" s="52" t="s">
        <v>85</v>
      </c>
      <c r="C40" s="61">
        <v>43683</v>
      </c>
      <c r="D40" s="59" t="s">
        <v>179</v>
      </c>
      <c r="E40" s="39" t="s">
        <v>22</v>
      </c>
      <c r="F40" s="39"/>
      <c r="G40" s="61"/>
      <c r="H40" s="26"/>
      <c r="I40" s="27"/>
      <c r="J40" s="35"/>
      <c r="K40" s="35"/>
      <c r="L40" s="37">
        <f>IF(Formato!$C40&lt;&gt;"",MONTH(C40),"")</f>
        <v>8</v>
      </c>
      <c r="M40" s="38">
        <f>IF(Formato!$G40&lt;&gt;"",MONTH(G40),"")</f>
      </c>
      <c r="P40" s="11"/>
    </row>
    <row r="41" spans="1:16" ht="229.5">
      <c r="A41" s="50">
        <v>1140219</v>
      </c>
      <c r="B41" s="52" t="s">
        <v>85</v>
      </c>
      <c r="C41" s="61">
        <v>43683</v>
      </c>
      <c r="D41" s="59" t="s">
        <v>180</v>
      </c>
      <c r="E41" s="39" t="s">
        <v>22</v>
      </c>
      <c r="F41" s="39"/>
      <c r="G41" s="61"/>
      <c r="H41" s="26"/>
      <c r="I41" s="27"/>
      <c r="J41" s="35"/>
      <c r="K41" s="35"/>
      <c r="L41" s="37">
        <f>IF(Formato!$C41&lt;&gt;"",MONTH(C41),"")</f>
        <v>8</v>
      </c>
      <c r="M41" s="38">
        <f>IF(Formato!$G41&lt;&gt;"",MONTH(G41),"")</f>
      </c>
      <c r="P41" s="11"/>
    </row>
    <row r="42" spans="1:16" ht="382.5">
      <c r="A42" s="50">
        <v>1140319</v>
      </c>
      <c r="B42" s="52" t="s">
        <v>85</v>
      </c>
      <c r="C42" s="61">
        <v>43683</v>
      </c>
      <c r="D42" s="59" t="s">
        <v>181</v>
      </c>
      <c r="E42" s="39" t="s">
        <v>22</v>
      </c>
      <c r="F42" s="39"/>
      <c r="G42" s="61"/>
      <c r="H42" s="26"/>
      <c r="I42" s="27"/>
      <c r="J42" s="35"/>
      <c r="K42" s="35"/>
      <c r="L42" s="37">
        <f>IF(Formato!$C42&lt;&gt;"",MONTH(C42),"")</f>
        <v>8</v>
      </c>
      <c r="M42" s="38">
        <f>IF(Formato!$G42&lt;&gt;"",MONTH(G42),"")</f>
      </c>
      <c r="P42" s="11"/>
    </row>
    <row r="43" spans="1:16" ht="127.5">
      <c r="A43" s="50">
        <v>1140419</v>
      </c>
      <c r="B43" s="52" t="s">
        <v>86</v>
      </c>
      <c r="C43" s="61">
        <v>43683</v>
      </c>
      <c r="D43" s="59" t="s">
        <v>182</v>
      </c>
      <c r="E43" s="39" t="s">
        <v>22</v>
      </c>
      <c r="F43" s="39"/>
      <c r="G43" s="61"/>
      <c r="H43" s="26"/>
      <c r="I43" s="27"/>
      <c r="J43" s="35"/>
      <c r="K43" s="35"/>
      <c r="L43" s="37">
        <f>IF(Formato!$C43&lt;&gt;"",MONTH(C43),"")</f>
        <v>8</v>
      </c>
      <c r="M43" s="38">
        <f>IF(Formato!$G43&lt;&gt;"",MONTH(G43),"")</f>
      </c>
      <c r="P43" s="11"/>
    </row>
    <row r="44" spans="1:16" ht="408">
      <c r="A44" s="50">
        <v>1140519</v>
      </c>
      <c r="B44" s="52" t="s">
        <v>87</v>
      </c>
      <c r="C44" s="61">
        <v>43683</v>
      </c>
      <c r="D44" s="59" t="s">
        <v>183</v>
      </c>
      <c r="E44" s="39" t="s">
        <v>23</v>
      </c>
      <c r="F44" s="39" t="s">
        <v>17</v>
      </c>
      <c r="G44" s="61">
        <v>43697</v>
      </c>
      <c r="H44" s="26" t="s">
        <v>65</v>
      </c>
      <c r="I44" s="27"/>
      <c r="J44" s="35" t="s">
        <v>49</v>
      </c>
      <c r="K44" s="35" t="s">
        <v>66</v>
      </c>
      <c r="L44" s="37">
        <f>IF(Formato!$C44&lt;&gt;"",MONTH(C44),"")</f>
        <v>8</v>
      </c>
      <c r="M44" s="38">
        <f>IF(Formato!$G44&lt;&gt;"",MONTH(G44),"")</f>
        <v>8</v>
      </c>
      <c r="P44" s="11"/>
    </row>
    <row r="45" spans="1:16" ht="409.5">
      <c r="A45" s="50">
        <v>1140619</v>
      </c>
      <c r="B45" s="52" t="s">
        <v>86</v>
      </c>
      <c r="C45" s="61">
        <v>43683</v>
      </c>
      <c r="D45" s="59" t="s">
        <v>184</v>
      </c>
      <c r="E45" s="39" t="s">
        <v>22</v>
      </c>
      <c r="F45" s="39"/>
      <c r="G45" s="61"/>
      <c r="H45" s="26"/>
      <c r="I45" s="27"/>
      <c r="J45" s="35"/>
      <c r="K45" s="35"/>
      <c r="L45" s="37">
        <f>IF(Formato!$C45&lt;&gt;"",MONTH(C45),"")</f>
        <v>8</v>
      </c>
      <c r="M45" s="38">
        <f>IF(Formato!$G45&lt;&gt;"",MONTH(G45),"")</f>
      </c>
      <c r="P45" s="11"/>
    </row>
    <row r="46" spans="1:16" ht="204">
      <c r="A46" s="50">
        <v>1140719</v>
      </c>
      <c r="B46" s="52" t="s">
        <v>86</v>
      </c>
      <c r="C46" s="61">
        <v>43683</v>
      </c>
      <c r="D46" s="59" t="s">
        <v>185</v>
      </c>
      <c r="E46" s="39" t="s">
        <v>22</v>
      </c>
      <c r="F46" s="39"/>
      <c r="G46" s="61"/>
      <c r="H46" s="26"/>
      <c r="I46" s="27"/>
      <c r="J46" s="35"/>
      <c r="K46" s="35"/>
      <c r="L46" s="37">
        <f>IF(Formato!$C46&lt;&gt;"",MONTH(C46),"")</f>
        <v>8</v>
      </c>
      <c r="M46" s="38">
        <f>IF(Formato!$G46&lt;&gt;"",MONTH(G46),"")</f>
      </c>
      <c r="P46" s="11"/>
    </row>
    <row r="47" spans="1:16" ht="242.25">
      <c r="A47" s="50">
        <v>1140819</v>
      </c>
      <c r="B47" s="52" t="s">
        <v>86</v>
      </c>
      <c r="C47" s="61">
        <v>43683</v>
      </c>
      <c r="D47" s="59" t="s">
        <v>186</v>
      </c>
      <c r="E47" s="39" t="s">
        <v>23</v>
      </c>
      <c r="F47" s="39" t="s">
        <v>17</v>
      </c>
      <c r="G47" s="61">
        <v>43697</v>
      </c>
      <c r="H47" s="26" t="s">
        <v>65</v>
      </c>
      <c r="I47" s="27"/>
      <c r="J47" s="35" t="s">
        <v>49</v>
      </c>
      <c r="K47" s="35" t="s">
        <v>66</v>
      </c>
      <c r="L47" s="37">
        <f>IF(Formato!$C47&lt;&gt;"",MONTH(C47),"")</f>
        <v>8</v>
      </c>
      <c r="M47" s="38">
        <f>IF(Formato!$G47&lt;&gt;"",MONTH(G47),"")</f>
        <v>8</v>
      </c>
      <c r="P47" s="11"/>
    </row>
    <row r="48" spans="1:16" ht="127.5">
      <c r="A48" s="50">
        <v>1140919</v>
      </c>
      <c r="B48" s="52" t="s">
        <v>86</v>
      </c>
      <c r="C48" s="61">
        <v>43683</v>
      </c>
      <c r="D48" s="59" t="s">
        <v>187</v>
      </c>
      <c r="E48" s="39" t="s">
        <v>23</v>
      </c>
      <c r="F48" s="39" t="s">
        <v>17</v>
      </c>
      <c r="G48" s="61">
        <v>43697</v>
      </c>
      <c r="H48" s="26" t="s">
        <v>65</v>
      </c>
      <c r="I48" s="27"/>
      <c r="J48" s="35" t="s">
        <v>49</v>
      </c>
      <c r="K48" s="35" t="s">
        <v>66</v>
      </c>
      <c r="L48" s="37">
        <f>IF(Formato!$C48&lt;&gt;"",MONTH(C48),"")</f>
        <v>8</v>
      </c>
      <c r="M48" s="38">
        <f>IF(Formato!$G48&lt;&gt;"",MONTH(G48),"")</f>
        <v>8</v>
      </c>
      <c r="P48" s="11"/>
    </row>
    <row r="49" spans="1:16" ht="318.75">
      <c r="A49" s="50">
        <v>1141019</v>
      </c>
      <c r="B49" s="52" t="s">
        <v>88</v>
      </c>
      <c r="C49" s="61">
        <v>43683</v>
      </c>
      <c r="D49" s="59" t="s">
        <v>188</v>
      </c>
      <c r="E49" s="39" t="s">
        <v>23</v>
      </c>
      <c r="F49" s="39" t="s">
        <v>17</v>
      </c>
      <c r="G49" s="61">
        <v>43697</v>
      </c>
      <c r="H49" s="26" t="s">
        <v>65</v>
      </c>
      <c r="I49" s="27"/>
      <c r="J49" s="35" t="s">
        <v>49</v>
      </c>
      <c r="K49" s="35" t="s">
        <v>66</v>
      </c>
      <c r="L49" s="37">
        <f>IF(Formato!$C49&lt;&gt;"",MONTH(C49),"")</f>
        <v>8</v>
      </c>
      <c r="M49" s="38">
        <f>IF(Formato!$G49&lt;&gt;"",MONTH(G49),"")</f>
        <v>8</v>
      </c>
      <c r="P49" s="11"/>
    </row>
    <row r="50" spans="1:16" ht="255">
      <c r="A50" s="50">
        <v>1141119</v>
      </c>
      <c r="B50" s="52" t="s">
        <v>86</v>
      </c>
      <c r="C50" s="61">
        <v>43683</v>
      </c>
      <c r="D50" s="59" t="s">
        <v>189</v>
      </c>
      <c r="E50" s="39" t="s">
        <v>23</v>
      </c>
      <c r="F50" s="39" t="s">
        <v>17</v>
      </c>
      <c r="G50" s="61">
        <v>43711</v>
      </c>
      <c r="H50" s="26" t="s">
        <v>65</v>
      </c>
      <c r="I50" s="27"/>
      <c r="J50" s="35" t="s">
        <v>49</v>
      </c>
      <c r="K50" s="35" t="s">
        <v>66</v>
      </c>
      <c r="L50" s="37">
        <f>IF(Formato!$C50&lt;&gt;"",MONTH(C50),"")</f>
        <v>8</v>
      </c>
      <c r="M50" s="38">
        <f>IF(Formato!$G50&lt;&gt;"",MONTH(G50),"")</f>
        <v>9</v>
      </c>
      <c r="P50" s="11"/>
    </row>
    <row r="51" spans="1:16" ht="409.5">
      <c r="A51" s="50">
        <v>1141219</v>
      </c>
      <c r="B51" s="52" t="s">
        <v>87</v>
      </c>
      <c r="C51" s="61">
        <v>43683</v>
      </c>
      <c r="D51" s="59" t="s">
        <v>190</v>
      </c>
      <c r="E51" s="39" t="s">
        <v>23</v>
      </c>
      <c r="F51" s="39" t="s">
        <v>17</v>
      </c>
      <c r="G51" s="61">
        <v>43697</v>
      </c>
      <c r="H51" s="26" t="s">
        <v>65</v>
      </c>
      <c r="I51" s="27"/>
      <c r="J51" s="35" t="s">
        <v>49</v>
      </c>
      <c r="K51" s="35" t="s">
        <v>66</v>
      </c>
      <c r="L51" s="5">
        <f>IF(Formato!$C51&lt;&gt;"",MONTH(C51),"")</f>
        <v>8</v>
      </c>
      <c r="M51" s="6">
        <f>IF(Formato!$G51&lt;&gt;"",MONTH(G51),"")</f>
        <v>8</v>
      </c>
      <c r="P51" s="11"/>
    </row>
    <row r="52" spans="1:16" ht="409.5">
      <c r="A52" s="50">
        <v>1141319</v>
      </c>
      <c r="B52" s="52" t="s">
        <v>86</v>
      </c>
      <c r="C52" s="61">
        <v>43683</v>
      </c>
      <c r="D52" s="59" t="s">
        <v>191</v>
      </c>
      <c r="E52" s="39" t="s">
        <v>23</v>
      </c>
      <c r="F52" s="39" t="s">
        <v>17</v>
      </c>
      <c r="G52" s="61">
        <v>43697</v>
      </c>
      <c r="H52" s="26" t="s">
        <v>65</v>
      </c>
      <c r="I52" s="27"/>
      <c r="J52" s="35" t="s">
        <v>49</v>
      </c>
      <c r="K52" s="35" t="s">
        <v>66</v>
      </c>
      <c r="L52" s="37">
        <f>IF(Formato!$C52&lt;&gt;"",MONTH(C52),"")</f>
        <v>8</v>
      </c>
      <c r="M52" s="38">
        <f>IF(Formato!$G52&lt;&gt;"",MONTH(G52),"")</f>
        <v>8</v>
      </c>
      <c r="P52" s="11"/>
    </row>
    <row r="53" spans="1:16" ht="165.75">
      <c r="A53" s="50">
        <v>1142919</v>
      </c>
      <c r="B53" s="52" t="s">
        <v>89</v>
      </c>
      <c r="C53" s="61">
        <v>43683</v>
      </c>
      <c r="D53" s="59" t="s">
        <v>192</v>
      </c>
      <c r="E53" s="39" t="s">
        <v>22</v>
      </c>
      <c r="F53" s="39"/>
      <c r="G53" s="61"/>
      <c r="H53" s="26"/>
      <c r="I53" s="27"/>
      <c r="J53" s="35"/>
      <c r="K53" s="35"/>
      <c r="L53" s="5">
        <f>IF(Formato!$C53&lt;&gt;"",MONTH(C53),"")</f>
        <v>8</v>
      </c>
      <c r="M53" s="6">
        <f>IF(Formato!$G53&lt;&gt;"",MONTH(G53),"")</f>
      </c>
      <c r="P53" s="11"/>
    </row>
    <row r="54" spans="1:16" ht="102">
      <c r="A54" s="50">
        <v>1143019</v>
      </c>
      <c r="B54" s="52" t="s">
        <v>89</v>
      </c>
      <c r="C54" s="61">
        <v>43683</v>
      </c>
      <c r="D54" s="59" t="s">
        <v>193</v>
      </c>
      <c r="E54" s="39" t="s">
        <v>23</v>
      </c>
      <c r="F54" s="39" t="s">
        <v>17</v>
      </c>
      <c r="G54" s="61">
        <v>43692</v>
      </c>
      <c r="H54" s="26" t="s">
        <v>65</v>
      </c>
      <c r="I54" s="27"/>
      <c r="J54" s="35" t="s">
        <v>49</v>
      </c>
      <c r="K54" s="35" t="s">
        <v>66</v>
      </c>
      <c r="L54" s="37">
        <f>IF(Formato!$C54&lt;&gt;"",MONTH(C54),"")</f>
        <v>8</v>
      </c>
      <c r="M54" s="38">
        <f>IF(Formato!$G54&lt;&gt;"",MONTH(G54),"")</f>
        <v>8</v>
      </c>
      <c r="P54" s="11"/>
    </row>
    <row r="55" spans="1:13" ht="51">
      <c r="A55" s="50">
        <v>1145419</v>
      </c>
      <c r="B55" s="52" t="s">
        <v>90</v>
      </c>
      <c r="C55" s="61">
        <v>43684</v>
      </c>
      <c r="D55" s="60" t="s">
        <v>194</v>
      </c>
      <c r="E55" s="39" t="s">
        <v>22</v>
      </c>
      <c r="F55" s="39"/>
      <c r="G55" s="61"/>
      <c r="H55" s="26"/>
      <c r="I55" s="27"/>
      <c r="J55" s="35"/>
      <c r="K55" s="35"/>
      <c r="L55" s="5">
        <f>IF(Formato!$C55&lt;&gt;"",MONTH(C55),"")</f>
        <v>8</v>
      </c>
      <c r="M55" s="6">
        <f>IF(Formato!$G55&lt;&gt;"",MONTH(G55),"")</f>
      </c>
    </row>
    <row r="56" spans="1:13" ht="38.25">
      <c r="A56" s="50">
        <v>1145719</v>
      </c>
      <c r="B56" s="52" t="s">
        <v>91</v>
      </c>
      <c r="C56" s="61">
        <v>43684</v>
      </c>
      <c r="D56" s="60" t="s">
        <v>195</v>
      </c>
      <c r="E56" s="39" t="s">
        <v>23</v>
      </c>
      <c r="F56" s="39" t="s">
        <v>17</v>
      </c>
      <c r="G56" s="61">
        <v>43692</v>
      </c>
      <c r="H56" s="26" t="s">
        <v>65</v>
      </c>
      <c r="I56" s="35"/>
      <c r="J56" s="35" t="s">
        <v>49</v>
      </c>
      <c r="K56" s="27" t="s">
        <v>66</v>
      </c>
      <c r="L56" s="37">
        <f>IF(Formato!$C56&lt;&gt;"",MONTH(C56),"")</f>
        <v>8</v>
      </c>
      <c r="M56" s="38">
        <f>IF(Formato!$G56&lt;&gt;"",MONTH(G56),"")</f>
        <v>8</v>
      </c>
    </row>
    <row r="57" spans="1:13" ht="255">
      <c r="A57" s="50">
        <v>1148019</v>
      </c>
      <c r="B57" s="52" t="s">
        <v>92</v>
      </c>
      <c r="C57" s="61">
        <v>43684</v>
      </c>
      <c r="D57" s="59" t="s">
        <v>196</v>
      </c>
      <c r="E57" s="39" t="s">
        <v>23</v>
      </c>
      <c r="F57" s="39" t="s">
        <v>17</v>
      </c>
      <c r="G57" s="61">
        <v>43698</v>
      </c>
      <c r="H57" s="26" t="s">
        <v>65</v>
      </c>
      <c r="I57" s="27"/>
      <c r="J57" s="35" t="s">
        <v>49</v>
      </c>
      <c r="K57" s="35" t="s">
        <v>66</v>
      </c>
      <c r="L57" s="5">
        <f>IF(Formato!$C57&lt;&gt;"",MONTH(C57),"")</f>
        <v>8</v>
      </c>
      <c r="M57" s="6">
        <f>IF(Formato!$G57&lt;&gt;"",MONTH(G57),"")</f>
        <v>8</v>
      </c>
    </row>
    <row r="58" spans="1:13" ht="382.5">
      <c r="A58" s="50">
        <v>1150419</v>
      </c>
      <c r="B58" s="52" t="s">
        <v>67</v>
      </c>
      <c r="C58" s="61">
        <v>43685</v>
      </c>
      <c r="D58" s="59" t="s">
        <v>197</v>
      </c>
      <c r="E58" s="39" t="s">
        <v>22</v>
      </c>
      <c r="F58" s="39"/>
      <c r="G58" s="61"/>
      <c r="H58" s="26"/>
      <c r="I58" s="27"/>
      <c r="J58" s="35"/>
      <c r="K58" s="35"/>
      <c r="L58" s="37">
        <f>IF(Formato!$C58&lt;&gt;"",MONTH(C58),"")</f>
        <v>8</v>
      </c>
      <c r="M58" s="38">
        <f>IF(Formato!$G58&lt;&gt;"",MONTH(G58),"")</f>
      </c>
    </row>
    <row r="59" spans="1:13" ht="204">
      <c r="A59" s="50">
        <v>1150519</v>
      </c>
      <c r="B59" s="52" t="s">
        <v>67</v>
      </c>
      <c r="C59" s="61">
        <v>43685</v>
      </c>
      <c r="D59" s="59" t="s">
        <v>198</v>
      </c>
      <c r="E59" s="39" t="s">
        <v>22</v>
      </c>
      <c r="F59" s="39"/>
      <c r="G59" s="61"/>
      <c r="H59" s="26"/>
      <c r="I59" s="27"/>
      <c r="J59" s="35"/>
      <c r="K59" s="35"/>
      <c r="L59" s="5">
        <f>IF(Formato!$C59&lt;&gt;"",MONTH(C59),"")</f>
        <v>8</v>
      </c>
      <c r="M59" s="6">
        <f>IF(Formato!$G59&lt;&gt;"",MONTH(G59),"")</f>
      </c>
    </row>
    <row r="60" spans="1:13" ht="216.75">
      <c r="A60" s="50">
        <v>1150719</v>
      </c>
      <c r="B60" s="52" t="s">
        <v>67</v>
      </c>
      <c r="C60" s="61">
        <v>43685</v>
      </c>
      <c r="D60" s="59" t="s">
        <v>199</v>
      </c>
      <c r="E60" s="39" t="s">
        <v>22</v>
      </c>
      <c r="F60" s="39"/>
      <c r="G60" s="61"/>
      <c r="H60" s="26"/>
      <c r="I60" s="27"/>
      <c r="J60" s="35"/>
      <c r="K60" s="35"/>
      <c r="L60" s="37">
        <f>IF(Formato!$C60&lt;&gt;"",MONTH(C60),"")</f>
        <v>8</v>
      </c>
      <c r="M60" s="38">
        <f>IF(Formato!$G60&lt;&gt;"",MONTH(G60),"")</f>
      </c>
    </row>
    <row r="61" spans="1:13" ht="229.5">
      <c r="A61" s="50">
        <v>1150819</v>
      </c>
      <c r="B61" s="52" t="s">
        <v>67</v>
      </c>
      <c r="C61" s="61">
        <v>43685</v>
      </c>
      <c r="D61" s="59" t="s">
        <v>200</v>
      </c>
      <c r="E61" s="39" t="s">
        <v>22</v>
      </c>
      <c r="F61" s="39"/>
      <c r="G61" s="61"/>
      <c r="H61" s="26"/>
      <c r="I61" s="27"/>
      <c r="J61" s="35"/>
      <c r="K61" s="35"/>
      <c r="L61" s="5">
        <f>IF(Formato!$C61&lt;&gt;"",MONTH(C61),"")</f>
        <v>8</v>
      </c>
      <c r="M61" s="6">
        <f>IF(Formato!$G61&lt;&gt;"",MONTH(G61),"")</f>
      </c>
    </row>
    <row r="62" spans="1:13" ht="165.75">
      <c r="A62" s="50">
        <v>1150919</v>
      </c>
      <c r="B62" s="52" t="s">
        <v>67</v>
      </c>
      <c r="C62" s="61">
        <v>43685</v>
      </c>
      <c r="D62" s="59" t="s">
        <v>201</v>
      </c>
      <c r="E62" s="39" t="s">
        <v>22</v>
      </c>
      <c r="F62" s="39"/>
      <c r="G62" s="61"/>
      <c r="H62" s="26"/>
      <c r="I62" s="27"/>
      <c r="J62" s="35"/>
      <c r="K62" s="35"/>
      <c r="L62" s="37">
        <f>IF(Formato!$C62&lt;&gt;"",MONTH(C62),"")</f>
        <v>8</v>
      </c>
      <c r="M62" s="38">
        <f>IF(Formato!$G62&lt;&gt;"",MONTH(G62),"")</f>
      </c>
    </row>
    <row r="63" spans="1:13" ht="165.75">
      <c r="A63" s="50">
        <v>1151019</v>
      </c>
      <c r="B63" s="52" t="s">
        <v>67</v>
      </c>
      <c r="C63" s="61">
        <v>43685</v>
      </c>
      <c r="D63" s="59" t="s">
        <v>202</v>
      </c>
      <c r="E63" s="39" t="s">
        <v>23</v>
      </c>
      <c r="F63" s="39" t="s">
        <v>17</v>
      </c>
      <c r="G63" s="61">
        <v>43713</v>
      </c>
      <c r="H63" s="26" t="s">
        <v>65</v>
      </c>
      <c r="I63" s="27"/>
      <c r="J63" s="35" t="s">
        <v>49</v>
      </c>
      <c r="K63" s="35" t="s">
        <v>66</v>
      </c>
      <c r="L63" s="5">
        <f>IF(Formato!$C63&lt;&gt;"",MONTH(C63),"")</f>
        <v>8</v>
      </c>
      <c r="M63" s="6">
        <f>IF(Formato!$G63&lt;&gt;"",MONTH(G63),"")</f>
        <v>9</v>
      </c>
    </row>
    <row r="64" spans="1:13" ht="153">
      <c r="A64" s="50">
        <v>1151119</v>
      </c>
      <c r="B64" s="52" t="s">
        <v>67</v>
      </c>
      <c r="C64" s="61">
        <v>43685</v>
      </c>
      <c r="D64" s="59" t="s">
        <v>203</v>
      </c>
      <c r="E64" s="39" t="s">
        <v>22</v>
      </c>
      <c r="F64" s="39"/>
      <c r="G64" s="61"/>
      <c r="H64" s="26"/>
      <c r="I64" s="27"/>
      <c r="J64" s="35"/>
      <c r="K64" s="35"/>
      <c r="L64" s="37">
        <f>IF(Formato!$C64&lt;&gt;"",MONTH(C64),"")</f>
        <v>8</v>
      </c>
      <c r="M64" s="38">
        <f>IF(Formato!$G64&lt;&gt;"",MONTH(G64),"")</f>
      </c>
    </row>
    <row r="65" spans="1:13" ht="165.75">
      <c r="A65" s="50">
        <v>1151219</v>
      </c>
      <c r="B65" s="52" t="s">
        <v>93</v>
      </c>
      <c r="C65" s="61">
        <v>43685</v>
      </c>
      <c r="D65" s="59" t="s">
        <v>204</v>
      </c>
      <c r="E65" s="39" t="s">
        <v>22</v>
      </c>
      <c r="F65" s="39"/>
      <c r="G65" s="61"/>
      <c r="H65" s="26"/>
      <c r="I65" s="27"/>
      <c r="J65" s="35"/>
      <c r="K65" s="35"/>
      <c r="L65" s="5">
        <f>IF(Formato!$C65&lt;&gt;"",MONTH(C65),"")</f>
        <v>8</v>
      </c>
      <c r="M65" s="6">
        <f>IF(Formato!$G65&lt;&gt;"",MONTH(G65),"")</f>
      </c>
    </row>
    <row r="66" spans="1:13" ht="178.5">
      <c r="A66" s="50">
        <v>1151319</v>
      </c>
      <c r="B66" s="52" t="s">
        <v>68</v>
      </c>
      <c r="C66" s="61">
        <v>43685</v>
      </c>
      <c r="D66" s="59" t="s">
        <v>205</v>
      </c>
      <c r="E66" s="39" t="s">
        <v>23</v>
      </c>
      <c r="F66" s="39" t="s">
        <v>17</v>
      </c>
      <c r="G66" s="61">
        <v>43713</v>
      </c>
      <c r="H66" s="26" t="s">
        <v>65</v>
      </c>
      <c r="I66" s="27"/>
      <c r="J66" s="35" t="s">
        <v>49</v>
      </c>
      <c r="K66" s="35" t="s">
        <v>66</v>
      </c>
      <c r="L66" s="37">
        <f>IF(Formato!$C66&lt;&gt;"",MONTH(C66),"")</f>
        <v>8</v>
      </c>
      <c r="M66" s="38">
        <f>IF(Formato!$G66&lt;&gt;"",MONTH(G66),"")</f>
        <v>9</v>
      </c>
    </row>
    <row r="67" spans="1:13" ht="165.75">
      <c r="A67" s="50">
        <v>1151419</v>
      </c>
      <c r="B67" s="52" t="s">
        <v>67</v>
      </c>
      <c r="C67" s="61">
        <v>43685</v>
      </c>
      <c r="D67" s="59" t="s">
        <v>206</v>
      </c>
      <c r="E67" s="39" t="s">
        <v>22</v>
      </c>
      <c r="F67" s="39"/>
      <c r="G67" s="61"/>
      <c r="H67" s="26"/>
      <c r="I67" s="27"/>
      <c r="J67" s="35"/>
      <c r="K67" s="35"/>
      <c r="L67" s="5">
        <f>IF(Formato!$C67&lt;&gt;"",MONTH(C67),"")</f>
        <v>8</v>
      </c>
      <c r="M67" s="6">
        <f>IF(Formato!$G67&lt;&gt;"",MONTH(G67),"")</f>
      </c>
    </row>
    <row r="68" spans="1:13" ht="165.75">
      <c r="A68" s="50">
        <v>1151619</v>
      </c>
      <c r="B68" s="52" t="s">
        <v>94</v>
      </c>
      <c r="C68" s="61">
        <v>43685</v>
      </c>
      <c r="D68" s="59" t="s">
        <v>207</v>
      </c>
      <c r="E68" s="39" t="s">
        <v>22</v>
      </c>
      <c r="F68" s="39"/>
      <c r="G68" s="61"/>
      <c r="H68" s="26"/>
      <c r="I68" s="27"/>
      <c r="J68" s="35"/>
      <c r="K68" s="35"/>
      <c r="L68" s="37">
        <f>IF(Formato!$C68&lt;&gt;"",MONTH(C68),"")</f>
        <v>8</v>
      </c>
      <c r="M68" s="38">
        <f>IF(Formato!$G68&lt;&gt;"",MONTH(G68),"")</f>
      </c>
    </row>
    <row r="69" spans="1:13" ht="165.75">
      <c r="A69" s="50">
        <v>1151719</v>
      </c>
      <c r="B69" s="52" t="s">
        <v>67</v>
      </c>
      <c r="C69" s="61">
        <v>43685</v>
      </c>
      <c r="D69" s="59" t="s">
        <v>208</v>
      </c>
      <c r="E69" s="39" t="s">
        <v>22</v>
      </c>
      <c r="F69" s="39"/>
      <c r="G69" s="61"/>
      <c r="H69" s="26"/>
      <c r="I69" s="27"/>
      <c r="J69" s="35"/>
      <c r="K69" s="35"/>
      <c r="L69" s="5">
        <f>IF(Formato!$C69&lt;&gt;"",MONTH(C69),"")</f>
        <v>8</v>
      </c>
      <c r="M69" s="6">
        <f>IF(Formato!$G69&lt;&gt;"",MONTH(G69),"")</f>
      </c>
    </row>
    <row r="70" spans="1:13" ht="178.5">
      <c r="A70" s="50">
        <v>1151919</v>
      </c>
      <c r="B70" s="52" t="s">
        <v>95</v>
      </c>
      <c r="C70" s="61">
        <v>43685</v>
      </c>
      <c r="D70" s="59" t="s">
        <v>209</v>
      </c>
      <c r="E70" s="39" t="s">
        <v>22</v>
      </c>
      <c r="F70" s="39"/>
      <c r="G70" s="61"/>
      <c r="H70" s="26"/>
      <c r="I70" s="27"/>
      <c r="J70" s="35"/>
      <c r="K70" s="35"/>
      <c r="L70" s="37">
        <f>IF(Formato!$C70&lt;&gt;"",MONTH(C70),"")</f>
        <v>8</v>
      </c>
      <c r="M70" s="38">
        <f>IF(Formato!$G70&lt;&gt;"",MONTH(G70),"")</f>
      </c>
    </row>
    <row r="71" spans="1:13" ht="127.5">
      <c r="A71" s="50">
        <v>1152019</v>
      </c>
      <c r="B71" s="52" t="s">
        <v>64</v>
      </c>
      <c r="C71" s="61">
        <v>43685</v>
      </c>
      <c r="D71" s="59" t="s">
        <v>210</v>
      </c>
      <c r="E71" s="39" t="s">
        <v>22</v>
      </c>
      <c r="F71" s="39"/>
      <c r="G71" s="61"/>
      <c r="H71" s="26"/>
      <c r="I71" s="27"/>
      <c r="J71" s="35"/>
      <c r="K71" s="35"/>
      <c r="L71" s="5">
        <f>IF(Formato!$C71&lt;&gt;"",MONTH(C71),"")</f>
        <v>8</v>
      </c>
      <c r="M71" s="6">
        <f>IF(Formato!$G71&lt;&gt;"",MONTH(G71),"")</f>
      </c>
    </row>
    <row r="72" spans="1:13" ht="204">
      <c r="A72" s="50">
        <v>1152119</v>
      </c>
      <c r="B72" s="52" t="s">
        <v>63</v>
      </c>
      <c r="C72" s="61">
        <v>43685</v>
      </c>
      <c r="D72" s="59" t="s">
        <v>211</v>
      </c>
      <c r="E72" s="39" t="s">
        <v>23</v>
      </c>
      <c r="F72" s="39" t="s">
        <v>17</v>
      </c>
      <c r="G72" s="61">
        <v>43698</v>
      </c>
      <c r="H72" s="26" t="s">
        <v>65</v>
      </c>
      <c r="I72" s="27"/>
      <c r="J72" s="35" t="s">
        <v>49</v>
      </c>
      <c r="K72" s="35" t="s">
        <v>66</v>
      </c>
      <c r="L72" s="37">
        <f>IF(Formato!$C72&lt;&gt;"",MONTH(C72),"")</f>
        <v>8</v>
      </c>
      <c r="M72" s="38">
        <f>IF(Formato!$G72&lt;&gt;"",MONTH(G72),"")</f>
        <v>8</v>
      </c>
    </row>
    <row r="73" spans="1:13" ht="127.5">
      <c r="A73" s="50">
        <v>1152219</v>
      </c>
      <c r="B73" s="52" t="s">
        <v>69</v>
      </c>
      <c r="C73" s="61">
        <v>43685</v>
      </c>
      <c r="D73" s="59" t="s">
        <v>212</v>
      </c>
      <c r="E73" s="39" t="s">
        <v>22</v>
      </c>
      <c r="F73" s="39"/>
      <c r="G73" s="61"/>
      <c r="H73" s="26"/>
      <c r="I73" s="27"/>
      <c r="J73" s="35"/>
      <c r="K73" s="35"/>
      <c r="L73" s="5">
        <f>IF(Formato!$C73&lt;&gt;"",MONTH(C73),"")</f>
        <v>8</v>
      </c>
      <c r="M73" s="6">
        <f>IF(Formato!$G73&lt;&gt;"",MONTH(G73),"")</f>
      </c>
    </row>
    <row r="74" spans="1:13" ht="114.75">
      <c r="A74" s="50">
        <v>1152319</v>
      </c>
      <c r="B74" s="52" t="s">
        <v>69</v>
      </c>
      <c r="C74" s="61">
        <v>43685</v>
      </c>
      <c r="D74" s="59" t="s">
        <v>213</v>
      </c>
      <c r="E74" s="39" t="s">
        <v>23</v>
      </c>
      <c r="F74" s="39" t="s">
        <v>17</v>
      </c>
      <c r="G74" s="61" t="s">
        <v>299</v>
      </c>
      <c r="H74" s="26" t="s">
        <v>65</v>
      </c>
      <c r="I74" s="27"/>
      <c r="J74" s="35" t="s">
        <v>49</v>
      </c>
      <c r="K74" s="35" t="s">
        <v>66</v>
      </c>
      <c r="L74" s="37">
        <f>IF(Formato!$C74&lt;&gt;"",MONTH(C74),"")</f>
        <v>8</v>
      </c>
      <c r="M74" s="38" t="e">
        <f>IF(Formato!$G74&lt;&gt;"",MONTH(G74),"")</f>
        <v>#VALUE!</v>
      </c>
    </row>
    <row r="75" spans="1:13" ht="51">
      <c r="A75" s="50">
        <v>1152419</v>
      </c>
      <c r="B75" s="52" t="s">
        <v>96</v>
      </c>
      <c r="C75" s="61">
        <v>43685</v>
      </c>
      <c r="D75" s="60" t="s">
        <v>214</v>
      </c>
      <c r="E75" s="39" t="s">
        <v>22</v>
      </c>
      <c r="F75" s="39"/>
      <c r="G75" s="61"/>
      <c r="H75" s="26"/>
      <c r="I75" s="27"/>
      <c r="J75" s="35"/>
      <c r="K75" s="35"/>
      <c r="L75" s="5">
        <f>IF(Formato!$C75&lt;&gt;"",MONTH(C75),"")</f>
        <v>8</v>
      </c>
      <c r="M75" s="6">
        <f>IF(Formato!$G75&lt;&gt;"",MONTH(G75),"")</f>
      </c>
    </row>
    <row r="76" spans="1:13" ht="293.25">
      <c r="A76" s="50">
        <v>1152519</v>
      </c>
      <c r="B76" s="52" t="s">
        <v>97</v>
      </c>
      <c r="C76" s="61">
        <v>43685</v>
      </c>
      <c r="D76" s="59" t="s">
        <v>215</v>
      </c>
      <c r="E76" s="39" t="s">
        <v>22</v>
      </c>
      <c r="F76" s="39"/>
      <c r="G76" s="61"/>
      <c r="H76" s="26"/>
      <c r="I76" s="27"/>
      <c r="J76" s="35"/>
      <c r="K76" s="35"/>
      <c r="L76" s="37">
        <f>IF(Formato!$C76&lt;&gt;"",MONTH(C76),"")</f>
        <v>8</v>
      </c>
      <c r="M76" s="38">
        <f>IF(Formato!$G76&lt;&gt;"",MONTH(G76),"")</f>
      </c>
    </row>
    <row r="77" spans="1:13" ht="153">
      <c r="A77" s="50">
        <v>1152619</v>
      </c>
      <c r="B77" s="52" t="s">
        <v>63</v>
      </c>
      <c r="C77" s="61">
        <v>43685</v>
      </c>
      <c r="D77" s="59" t="s">
        <v>216</v>
      </c>
      <c r="E77" s="39" t="s">
        <v>22</v>
      </c>
      <c r="F77" s="39"/>
      <c r="G77" s="61"/>
      <c r="H77" s="26"/>
      <c r="I77" s="27"/>
      <c r="J77" s="35"/>
      <c r="K77" s="35"/>
      <c r="L77" s="5">
        <f>IF(Formato!$C77&lt;&gt;"",MONTH(C77),"")</f>
        <v>8</v>
      </c>
      <c r="M77" s="6">
        <f>IF(Formato!$G77&lt;&gt;"",MONTH(G77),"")</f>
      </c>
    </row>
    <row r="78" spans="1:13" ht="89.25">
      <c r="A78" s="50">
        <v>1154819</v>
      </c>
      <c r="B78" s="52" t="s">
        <v>98</v>
      </c>
      <c r="C78" s="61">
        <v>43686</v>
      </c>
      <c r="D78" s="59" t="s">
        <v>166</v>
      </c>
      <c r="E78" s="39" t="s">
        <v>22</v>
      </c>
      <c r="F78" s="39"/>
      <c r="G78" s="61"/>
      <c r="H78" s="26"/>
      <c r="I78" s="27"/>
      <c r="J78" s="35"/>
      <c r="K78" s="35"/>
      <c r="L78" s="37">
        <f>IF(Formato!$C78&lt;&gt;"",MONTH(C78),"")</f>
        <v>8</v>
      </c>
      <c r="M78" s="38">
        <f>IF(Formato!$G78&lt;&gt;"",MONTH(G78),"")</f>
      </c>
    </row>
    <row r="79" spans="1:13" ht="409.5">
      <c r="A79" s="50">
        <v>1156319</v>
      </c>
      <c r="B79" s="52" t="s">
        <v>99</v>
      </c>
      <c r="C79" s="61">
        <v>43686</v>
      </c>
      <c r="D79" s="59" t="s">
        <v>217</v>
      </c>
      <c r="E79" s="39" t="s">
        <v>22</v>
      </c>
      <c r="F79" s="39"/>
      <c r="G79" s="61"/>
      <c r="H79" s="26"/>
      <c r="I79" s="27"/>
      <c r="J79" s="35"/>
      <c r="K79" s="35"/>
      <c r="L79" s="5">
        <f>IF(Formato!$C79&lt;&gt;"",MONTH(C79),"")</f>
        <v>8</v>
      </c>
      <c r="M79" s="6">
        <f>IF(Formato!$G79&lt;&gt;"",MONTH(G79),"")</f>
      </c>
    </row>
    <row r="80" spans="1:13" ht="76.5">
      <c r="A80" s="50">
        <v>1158319</v>
      </c>
      <c r="B80" s="52" t="s">
        <v>100</v>
      </c>
      <c r="C80" s="61">
        <v>43689</v>
      </c>
      <c r="D80" s="59" t="s">
        <v>218</v>
      </c>
      <c r="E80" s="39" t="s">
        <v>22</v>
      </c>
      <c r="F80" s="39"/>
      <c r="G80" s="61"/>
      <c r="H80" s="26"/>
      <c r="I80" s="27"/>
      <c r="J80" s="35"/>
      <c r="K80" s="35"/>
      <c r="L80" s="37">
        <f>IF(Formato!$C80&lt;&gt;"",MONTH(C80),"")</f>
        <v>8</v>
      </c>
      <c r="M80" s="38">
        <f>IF(Formato!$G80&lt;&gt;"",MONTH(G80),"")</f>
      </c>
    </row>
    <row r="81" spans="1:13" ht="409.5">
      <c r="A81" s="50">
        <v>1159719</v>
      </c>
      <c r="B81" s="52" t="s">
        <v>101</v>
      </c>
      <c r="C81" s="61">
        <v>43689</v>
      </c>
      <c r="D81" s="59" t="s">
        <v>219</v>
      </c>
      <c r="E81" s="39" t="s">
        <v>22</v>
      </c>
      <c r="F81" s="39"/>
      <c r="G81" s="61"/>
      <c r="H81" s="36"/>
      <c r="I81" s="35"/>
      <c r="J81" s="35"/>
      <c r="K81" s="35"/>
      <c r="L81" s="5">
        <f>IF(Formato!$C81&lt;&gt;"",MONTH(C81),"")</f>
        <v>8</v>
      </c>
      <c r="M81" s="6">
        <f>IF(Formato!$G81&lt;&gt;"",MONTH(G81),"")</f>
      </c>
    </row>
    <row r="82" spans="1:13" ht="38.25">
      <c r="A82" s="50">
        <v>1160619</v>
      </c>
      <c r="B82" s="52" t="s">
        <v>102</v>
      </c>
      <c r="C82" s="61">
        <v>43689</v>
      </c>
      <c r="D82" s="59" t="s">
        <v>220</v>
      </c>
      <c r="E82" s="39" t="s">
        <v>22</v>
      </c>
      <c r="F82" s="39"/>
      <c r="G82" s="61"/>
      <c r="H82" s="36"/>
      <c r="I82" s="35"/>
      <c r="J82" s="35"/>
      <c r="K82" s="35"/>
      <c r="L82" s="37">
        <f>IF(Formato!$C82&lt;&gt;"",MONTH(C82),"")</f>
        <v>8</v>
      </c>
      <c r="M82" s="38">
        <f>IF(Formato!$G82&lt;&gt;"",MONTH(G82),"")</f>
      </c>
    </row>
    <row r="83" spans="1:13" ht="25.5">
      <c r="A83" s="50">
        <v>1160719</v>
      </c>
      <c r="B83" s="52" t="s">
        <v>103</v>
      </c>
      <c r="C83" s="61">
        <v>43689</v>
      </c>
      <c r="D83" s="59" t="s">
        <v>221</v>
      </c>
      <c r="E83" s="39" t="s">
        <v>22</v>
      </c>
      <c r="F83" s="39"/>
      <c r="G83" s="61"/>
      <c r="H83" s="36"/>
      <c r="I83" s="35"/>
      <c r="J83" s="35"/>
      <c r="K83" s="35"/>
      <c r="L83" s="5">
        <f>IF(Formato!$C83&lt;&gt;"",MONTH(C83),"")</f>
        <v>8</v>
      </c>
      <c r="M83" s="6">
        <f>IF(Formato!$G83&lt;&gt;"",MONTH(G83),"")</f>
      </c>
    </row>
    <row r="84" spans="1:13" ht="229.5">
      <c r="A84" s="50">
        <v>1161519</v>
      </c>
      <c r="B84" s="52" t="s">
        <v>104</v>
      </c>
      <c r="C84" s="61">
        <v>43689</v>
      </c>
      <c r="D84" s="59" t="s">
        <v>222</v>
      </c>
      <c r="E84" s="39" t="s">
        <v>22</v>
      </c>
      <c r="F84" s="39"/>
      <c r="G84" s="61"/>
      <c r="H84" s="26"/>
      <c r="I84" s="27"/>
      <c r="J84" s="35"/>
      <c r="K84" s="35"/>
      <c r="L84" s="5">
        <f>IF(Formato!$C84&lt;&gt;"",MONTH(C84),"")</f>
        <v>8</v>
      </c>
      <c r="M84" s="6">
        <f>IF(Formato!$G84&lt;&gt;"",MONTH(G84),"")</f>
      </c>
    </row>
    <row r="85" spans="1:13" ht="255">
      <c r="A85" s="50">
        <v>1161919</v>
      </c>
      <c r="B85" s="52" t="s">
        <v>104</v>
      </c>
      <c r="C85" s="61">
        <v>43689</v>
      </c>
      <c r="D85" s="59" t="s">
        <v>223</v>
      </c>
      <c r="E85" s="39" t="s">
        <v>22</v>
      </c>
      <c r="F85" s="39"/>
      <c r="G85" s="61"/>
      <c r="H85" s="36"/>
      <c r="I85" s="35"/>
      <c r="J85" s="35"/>
      <c r="K85" s="35"/>
      <c r="L85" s="37">
        <f>IF(Formato!$C85&lt;&gt;"",MONTH(C85),"")</f>
        <v>8</v>
      </c>
      <c r="M85" s="38">
        <f>IF(Formato!$G85&lt;&gt;"",MONTH(G85),"")</f>
      </c>
    </row>
    <row r="86" spans="1:13" ht="76.5">
      <c r="A86" s="51">
        <v>1163019</v>
      </c>
      <c r="B86" s="52" t="s">
        <v>105</v>
      </c>
      <c r="C86" s="61">
        <v>43689</v>
      </c>
      <c r="D86" s="59" t="s">
        <v>224</v>
      </c>
      <c r="E86" s="39" t="s">
        <v>22</v>
      </c>
      <c r="F86" s="39"/>
      <c r="G86" s="61"/>
      <c r="H86" s="26"/>
      <c r="I86" s="27"/>
      <c r="J86" s="35"/>
      <c r="K86" s="35"/>
      <c r="L86" s="5">
        <f>IF(Formato!$C86&lt;&gt;"",MONTH(C86),"")</f>
        <v>8</v>
      </c>
      <c r="M86" s="6">
        <f>IF(Formato!$G86&lt;&gt;"",MONTH(G86),"")</f>
      </c>
    </row>
    <row r="87" spans="1:13" ht="127.5">
      <c r="A87" s="50">
        <v>1173919</v>
      </c>
      <c r="B87" s="52" t="s">
        <v>106</v>
      </c>
      <c r="C87" s="61">
        <v>43689</v>
      </c>
      <c r="D87" s="59" t="s">
        <v>225</v>
      </c>
      <c r="E87" s="39" t="s">
        <v>22</v>
      </c>
      <c r="F87" s="39"/>
      <c r="G87" s="61"/>
      <c r="H87" s="26"/>
      <c r="I87" s="35"/>
      <c r="J87" s="35"/>
      <c r="K87" s="35"/>
      <c r="L87" s="5">
        <f>IF(Formato!$C87&lt;&gt;"",MONTH(C87),"")</f>
        <v>8</v>
      </c>
      <c r="M87" s="6">
        <f>IF(Formato!$G87&lt;&gt;"",MONTH(G87),"")</f>
      </c>
    </row>
    <row r="88" spans="1:13" ht="204">
      <c r="A88" s="50">
        <v>1174419</v>
      </c>
      <c r="B88" s="52" t="s">
        <v>107</v>
      </c>
      <c r="C88" s="61">
        <v>43690</v>
      </c>
      <c r="D88" s="59" t="s">
        <v>226</v>
      </c>
      <c r="E88" s="39" t="s">
        <v>22</v>
      </c>
      <c r="F88" s="39"/>
      <c r="G88" s="61"/>
      <c r="H88" s="26"/>
      <c r="I88" s="35"/>
      <c r="J88" s="35"/>
      <c r="K88" s="35"/>
      <c r="L88" s="5">
        <f>IF(Formato!$C88&lt;&gt;"",MONTH(C88),"")</f>
        <v>8</v>
      </c>
      <c r="M88" s="6">
        <f>IF(Formato!$G88&lt;&gt;"",MONTH(G88),"")</f>
      </c>
    </row>
    <row r="89" spans="1:13" ht="395.25">
      <c r="A89" s="50">
        <v>1175119</v>
      </c>
      <c r="B89" s="52" t="s">
        <v>108</v>
      </c>
      <c r="C89" s="61">
        <v>43690</v>
      </c>
      <c r="D89" s="59" t="s">
        <v>227</v>
      </c>
      <c r="E89" s="39" t="s">
        <v>22</v>
      </c>
      <c r="F89" s="39"/>
      <c r="G89" s="61"/>
      <c r="H89" s="36"/>
      <c r="I89" s="35"/>
      <c r="J89" s="35"/>
      <c r="K89" s="35"/>
      <c r="L89" s="37">
        <f>IF(Formato!$C89&lt;&gt;"",MONTH(C89),"")</f>
        <v>8</v>
      </c>
      <c r="M89" s="38">
        <f>IF(Formato!$G89&lt;&gt;"",MONTH(G89),"")</f>
      </c>
    </row>
    <row r="90" spans="1:13" ht="63.75">
      <c r="A90" s="50">
        <v>1175519</v>
      </c>
      <c r="B90" s="52" t="s">
        <v>109</v>
      </c>
      <c r="C90" s="61">
        <v>43690</v>
      </c>
      <c r="D90" s="59" t="s">
        <v>228</v>
      </c>
      <c r="E90" s="39" t="s">
        <v>22</v>
      </c>
      <c r="F90" s="39"/>
      <c r="G90" s="61"/>
      <c r="H90" s="26"/>
      <c r="I90" s="35"/>
      <c r="J90" s="35"/>
      <c r="K90" s="35"/>
      <c r="L90" s="5">
        <f>IF(Formato!$C90&lt;&gt;"",MONTH(C90),"")</f>
        <v>8</v>
      </c>
      <c r="M90" s="6">
        <f>IF(Formato!$G90&lt;&gt;"",MONTH(G90),"")</f>
      </c>
    </row>
    <row r="91" spans="1:13" ht="318.75">
      <c r="A91" s="50">
        <v>1176019</v>
      </c>
      <c r="B91" s="52" t="s">
        <v>110</v>
      </c>
      <c r="C91" s="61">
        <v>43690</v>
      </c>
      <c r="D91" s="59" t="s">
        <v>229</v>
      </c>
      <c r="E91" s="39" t="s">
        <v>22</v>
      </c>
      <c r="F91" s="39"/>
      <c r="G91" s="61"/>
      <c r="H91" s="36"/>
      <c r="I91" s="35"/>
      <c r="J91" s="35"/>
      <c r="K91" s="35"/>
      <c r="L91" s="5">
        <f>IF(Formato!$C91&lt;&gt;"",MONTH(C91),"")</f>
        <v>8</v>
      </c>
      <c r="M91" s="6">
        <f>IF(Formato!$G91&lt;&gt;"",MONTH(G91),"")</f>
      </c>
    </row>
    <row r="92" spans="1:13" ht="293.25">
      <c r="A92" s="50">
        <v>1176319</v>
      </c>
      <c r="B92" s="52" t="s">
        <v>111</v>
      </c>
      <c r="C92" s="61">
        <v>43690</v>
      </c>
      <c r="D92" s="59" t="s">
        <v>230</v>
      </c>
      <c r="E92" s="39" t="s">
        <v>22</v>
      </c>
      <c r="F92" s="39"/>
      <c r="G92" s="61"/>
      <c r="H92" s="36"/>
      <c r="I92" s="35"/>
      <c r="J92" s="35"/>
      <c r="K92" s="35"/>
      <c r="L92" s="37">
        <f>IF(Formato!$C92&lt;&gt;"",MONTH(C92),"")</f>
        <v>8</v>
      </c>
      <c r="M92" s="38">
        <f>IF(Formato!$G92&lt;&gt;"",MONTH(G92),"")</f>
      </c>
    </row>
    <row r="93" spans="1:13" ht="229.5">
      <c r="A93" s="50">
        <v>1177719</v>
      </c>
      <c r="B93" s="52" t="s">
        <v>111</v>
      </c>
      <c r="C93" s="61">
        <v>43690</v>
      </c>
      <c r="D93" s="59" t="s">
        <v>231</v>
      </c>
      <c r="E93" s="39" t="s">
        <v>22</v>
      </c>
      <c r="F93" s="39"/>
      <c r="G93" s="61"/>
      <c r="H93" s="36"/>
      <c r="I93" s="35"/>
      <c r="J93" s="35"/>
      <c r="K93" s="35"/>
      <c r="L93" s="37">
        <f>IF(Formato!$C93&lt;&gt;"",MONTH(C93),"")</f>
        <v>8</v>
      </c>
      <c r="M93" s="38">
        <f>IF(Formato!$G93&lt;&gt;"",MONTH(G93),"")</f>
      </c>
    </row>
    <row r="94" spans="1:13" ht="255">
      <c r="A94" s="50">
        <v>1177919</v>
      </c>
      <c r="B94" s="52" t="s">
        <v>112</v>
      </c>
      <c r="C94" s="61">
        <v>43691</v>
      </c>
      <c r="D94" s="59" t="s">
        <v>232</v>
      </c>
      <c r="E94" s="39" t="s">
        <v>22</v>
      </c>
      <c r="F94" s="39"/>
      <c r="G94" s="61"/>
      <c r="H94" s="26"/>
      <c r="I94" s="35"/>
      <c r="J94" s="35"/>
      <c r="K94" s="35"/>
      <c r="L94" s="37">
        <f>IF(Formato!$C94&lt;&gt;"",MONTH(C94),"")</f>
        <v>8</v>
      </c>
      <c r="M94" s="38">
        <f>IF(Formato!$G94&lt;&gt;"",MONTH(G94),"")</f>
      </c>
    </row>
    <row r="95" spans="1:13" ht="331.5">
      <c r="A95" s="50">
        <v>1178419</v>
      </c>
      <c r="B95" s="52" t="s">
        <v>111</v>
      </c>
      <c r="C95" s="61">
        <v>43691</v>
      </c>
      <c r="D95" s="59" t="s">
        <v>233</v>
      </c>
      <c r="E95" s="39" t="s">
        <v>22</v>
      </c>
      <c r="F95" s="39"/>
      <c r="G95" s="61"/>
      <c r="H95" s="36"/>
      <c r="I95" s="35"/>
      <c r="J95" s="35"/>
      <c r="K95" s="35"/>
      <c r="L95" s="37">
        <f>IF(Formato!$C95&lt;&gt;"",MONTH(C95),"")</f>
        <v>8</v>
      </c>
      <c r="M95" s="38">
        <f>IF(Formato!$G95&lt;&gt;"",MONTH(G95),"")</f>
      </c>
    </row>
    <row r="96" spans="1:13" ht="63.75">
      <c r="A96" s="50">
        <v>1178619</v>
      </c>
      <c r="B96" s="52" t="s">
        <v>89</v>
      </c>
      <c r="C96" s="61">
        <v>43691</v>
      </c>
      <c r="D96" s="60" t="s">
        <v>234</v>
      </c>
      <c r="E96" s="39" t="s">
        <v>22</v>
      </c>
      <c r="F96" s="39"/>
      <c r="G96" s="61"/>
      <c r="H96" s="36"/>
      <c r="I96" s="35"/>
      <c r="J96" s="35"/>
      <c r="K96" s="35"/>
      <c r="L96" s="37">
        <f>IF(Formato!$C96&lt;&gt;"",MONTH(C96),"")</f>
        <v>8</v>
      </c>
      <c r="M96" s="38">
        <f>IF(Formato!$G96&lt;&gt;"",MONTH(G96),"")</f>
      </c>
    </row>
    <row r="97" spans="1:13" ht="357">
      <c r="A97" s="50">
        <v>1179019</v>
      </c>
      <c r="B97" s="52" t="s">
        <v>92</v>
      </c>
      <c r="C97" s="61">
        <v>43691</v>
      </c>
      <c r="D97" s="59" t="s">
        <v>235</v>
      </c>
      <c r="E97" s="39" t="s">
        <v>22</v>
      </c>
      <c r="F97" s="39"/>
      <c r="G97" s="61"/>
      <c r="H97" s="26"/>
      <c r="I97" s="35"/>
      <c r="J97" s="35"/>
      <c r="K97" s="35"/>
      <c r="L97" s="37">
        <f>IF(Formato!$C97&lt;&gt;"",MONTH(C97),"")</f>
        <v>8</v>
      </c>
      <c r="M97" s="38">
        <f>IF(Formato!$G97&lt;&gt;"",MONTH(G97),"")</f>
      </c>
    </row>
    <row r="98" spans="1:13" ht="25.5">
      <c r="A98" s="50">
        <v>1179519</v>
      </c>
      <c r="B98" s="52" t="s">
        <v>113</v>
      </c>
      <c r="C98" s="61">
        <v>43691</v>
      </c>
      <c r="D98" s="59" t="s">
        <v>236</v>
      </c>
      <c r="E98" s="39" t="s">
        <v>22</v>
      </c>
      <c r="F98" s="39"/>
      <c r="G98" s="61"/>
      <c r="H98" s="36"/>
      <c r="I98" s="35"/>
      <c r="J98" s="35"/>
      <c r="K98" s="35"/>
      <c r="L98" s="37">
        <f>IF(Formato!$C98&lt;&gt;"",MONTH(C98),"")</f>
        <v>8</v>
      </c>
      <c r="M98" s="38">
        <f>IF(Formato!$G98&lt;&gt;"",MONTH(G98),"")</f>
      </c>
    </row>
    <row r="99" spans="1:13" ht="38.25">
      <c r="A99" s="50">
        <v>1179719</v>
      </c>
      <c r="B99" s="52" t="s">
        <v>114</v>
      </c>
      <c r="C99" s="61">
        <v>43691</v>
      </c>
      <c r="D99" s="59" t="s">
        <v>237</v>
      </c>
      <c r="E99" s="39" t="s">
        <v>22</v>
      </c>
      <c r="F99" s="39"/>
      <c r="G99" s="61"/>
      <c r="H99" s="26"/>
      <c r="I99" s="35"/>
      <c r="J99" s="35"/>
      <c r="K99" s="35"/>
      <c r="L99" s="37">
        <f>IF(Formato!$C99&lt;&gt;"",MONTH(C99),"")</f>
        <v>8</v>
      </c>
      <c r="M99" s="38">
        <f>IF(Formato!$G99&lt;&gt;"",MONTH(G99),"")</f>
      </c>
    </row>
    <row r="100" spans="1:13" ht="127.5">
      <c r="A100" s="50">
        <v>1182019</v>
      </c>
      <c r="B100" s="52" t="s">
        <v>115</v>
      </c>
      <c r="C100" s="61">
        <v>43691</v>
      </c>
      <c r="D100" s="59" t="s">
        <v>238</v>
      </c>
      <c r="E100" s="39" t="s">
        <v>22</v>
      </c>
      <c r="F100" s="39"/>
      <c r="G100" s="61"/>
      <c r="H100" s="26"/>
      <c r="I100" s="35"/>
      <c r="J100" s="35"/>
      <c r="K100" s="35"/>
      <c r="L100" s="37">
        <f>IF(Formato!$C100&lt;&gt;"",MONTH(C100),"")</f>
        <v>8</v>
      </c>
      <c r="M100" s="38">
        <f>IF(Formato!$G100&lt;&gt;"",MONTH(G100),"")</f>
      </c>
    </row>
    <row r="101" spans="1:13" ht="89.25">
      <c r="A101" s="50">
        <v>1182119</v>
      </c>
      <c r="B101" s="52" t="s">
        <v>115</v>
      </c>
      <c r="C101" s="61">
        <v>43691</v>
      </c>
      <c r="D101" s="59" t="s">
        <v>239</v>
      </c>
      <c r="E101" s="39" t="s">
        <v>22</v>
      </c>
      <c r="F101" s="39"/>
      <c r="G101" s="61"/>
      <c r="H101" s="26"/>
      <c r="I101" s="35"/>
      <c r="J101" s="35"/>
      <c r="K101" s="35"/>
      <c r="L101" s="37">
        <f>IF(Formato!$C101&lt;&gt;"",MONTH(C101),"")</f>
        <v>8</v>
      </c>
      <c r="M101" s="38">
        <f>IF(Formato!$G101&lt;&gt;"",MONTH(G101),"")</f>
      </c>
    </row>
    <row r="102" spans="1:13" ht="344.25">
      <c r="A102" s="50">
        <v>1185319</v>
      </c>
      <c r="B102" s="52" t="s">
        <v>116</v>
      </c>
      <c r="C102" s="61">
        <v>43692</v>
      </c>
      <c r="D102" s="59" t="s">
        <v>240</v>
      </c>
      <c r="E102" s="39" t="s">
        <v>22</v>
      </c>
      <c r="F102" s="39"/>
      <c r="G102" s="61"/>
      <c r="H102" s="36"/>
      <c r="I102" s="35"/>
      <c r="J102" s="35"/>
      <c r="K102" s="35"/>
      <c r="L102" s="37">
        <f>IF(Formato!$C102&lt;&gt;"",MONTH(C102),"")</f>
        <v>8</v>
      </c>
      <c r="M102" s="38">
        <f>IF(Formato!$G102&lt;&gt;"",MONTH(G102),"")</f>
      </c>
    </row>
    <row r="103" spans="1:13" ht="216.75">
      <c r="A103" s="50">
        <v>1185719</v>
      </c>
      <c r="B103" s="52" t="s">
        <v>117</v>
      </c>
      <c r="C103" s="61">
        <v>43692</v>
      </c>
      <c r="D103" s="59" t="s">
        <v>241</v>
      </c>
      <c r="E103" s="39" t="s">
        <v>22</v>
      </c>
      <c r="F103" s="39"/>
      <c r="G103" s="61"/>
      <c r="H103" s="36"/>
      <c r="I103" s="35"/>
      <c r="J103" s="35"/>
      <c r="K103" s="35"/>
      <c r="L103" s="37">
        <f>IF(Formato!$C103&lt;&gt;"",MONTH(C103),"")</f>
        <v>8</v>
      </c>
      <c r="M103" s="38">
        <f>IF(Formato!$G103&lt;&gt;"",MONTH(G103),"")</f>
      </c>
    </row>
    <row r="104" spans="1:13" ht="395.25">
      <c r="A104" s="50">
        <v>1187219</v>
      </c>
      <c r="B104" s="52" t="s">
        <v>118</v>
      </c>
      <c r="C104" s="61">
        <v>43692</v>
      </c>
      <c r="D104" s="59" t="s">
        <v>242</v>
      </c>
      <c r="E104" s="39" t="s">
        <v>22</v>
      </c>
      <c r="F104" s="39"/>
      <c r="G104" s="61"/>
      <c r="H104" s="26"/>
      <c r="I104" s="35"/>
      <c r="J104" s="35"/>
      <c r="K104" s="35"/>
      <c r="L104" s="37">
        <f>IF(Formato!$C104&lt;&gt;"",MONTH(C104),"")</f>
        <v>8</v>
      </c>
      <c r="M104" s="38">
        <f>IF(Formato!$G104&lt;&gt;"",MONTH(G104),"")</f>
      </c>
    </row>
    <row r="105" spans="1:13" ht="191.25">
      <c r="A105" s="50">
        <v>1187319</v>
      </c>
      <c r="B105" s="52" t="s">
        <v>118</v>
      </c>
      <c r="C105" s="61">
        <v>43692</v>
      </c>
      <c r="D105" s="59" t="s">
        <v>243</v>
      </c>
      <c r="E105" s="39" t="s">
        <v>22</v>
      </c>
      <c r="F105" s="39"/>
      <c r="G105" s="61"/>
      <c r="H105" s="36"/>
      <c r="I105" s="35"/>
      <c r="J105" s="35"/>
      <c r="K105" s="35"/>
      <c r="L105" s="37">
        <f>IF(Formato!$C105&lt;&gt;"",MONTH(C105),"")</f>
        <v>8</v>
      </c>
      <c r="M105" s="38">
        <f>IF(Formato!$G105&lt;&gt;"",MONTH(G105),"")</f>
      </c>
    </row>
    <row r="106" spans="1:13" ht="89.25">
      <c r="A106" s="50">
        <v>1187819</v>
      </c>
      <c r="B106" s="52" t="s">
        <v>119</v>
      </c>
      <c r="C106" s="61">
        <v>43692</v>
      </c>
      <c r="D106" s="59" t="s">
        <v>244</v>
      </c>
      <c r="E106" s="39" t="s">
        <v>22</v>
      </c>
      <c r="F106" s="39"/>
      <c r="G106" s="61"/>
      <c r="H106" s="36"/>
      <c r="I106" s="35"/>
      <c r="J106" s="35"/>
      <c r="K106" s="35"/>
      <c r="L106" s="37">
        <f>IF(Formato!$C106&lt;&gt;"",MONTH(C106),"")</f>
        <v>8</v>
      </c>
      <c r="M106" s="38">
        <f>IF(Formato!$G106&lt;&gt;"",MONTH(G106),"")</f>
      </c>
    </row>
    <row r="107" spans="1:13" ht="114.75">
      <c r="A107" s="50">
        <v>1187919</v>
      </c>
      <c r="B107" s="52" t="s">
        <v>119</v>
      </c>
      <c r="C107" s="61">
        <v>43692</v>
      </c>
      <c r="D107" s="59" t="s">
        <v>245</v>
      </c>
      <c r="E107" s="39" t="s">
        <v>22</v>
      </c>
      <c r="F107" s="39"/>
      <c r="G107" s="61"/>
      <c r="H107" s="36"/>
      <c r="I107" s="35"/>
      <c r="J107" s="35"/>
      <c r="K107" s="35"/>
      <c r="L107" s="37">
        <f>IF(Formato!$C107&lt;&gt;"",MONTH(C107),"")</f>
        <v>8</v>
      </c>
      <c r="M107" s="38">
        <f>IF(Formato!$G107&lt;&gt;"",MONTH(G107),"")</f>
      </c>
    </row>
    <row r="108" spans="1:13" ht="63.75">
      <c r="A108" s="50">
        <v>1189219</v>
      </c>
      <c r="B108" s="52" t="s">
        <v>120</v>
      </c>
      <c r="C108" s="61">
        <v>43692</v>
      </c>
      <c r="D108" s="60" t="s">
        <v>246</v>
      </c>
      <c r="E108" s="39" t="s">
        <v>22</v>
      </c>
      <c r="F108" s="39"/>
      <c r="G108" s="61"/>
      <c r="H108" s="36"/>
      <c r="I108" s="35"/>
      <c r="J108" s="35"/>
      <c r="K108" s="35"/>
      <c r="L108" s="37">
        <f>IF(Formato!$C108&lt;&gt;"",MONTH(C108),"")</f>
        <v>8</v>
      </c>
      <c r="M108" s="38">
        <f>IF(Formato!$G108&lt;&gt;"",MONTH(G108),"")</f>
      </c>
    </row>
    <row r="109" spans="1:13" ht="127.5">
      <c r="A109" s="50">
        <v>1189919</v>
      </c>
      <c r="B109" s="52" t="s">
        <v>71</v>
      </c>
      <c r="C109" s="61">
        <v>43692</v>
      </c>
      <c r="D109" s="59" t="s">
        <v>247</v>
      </c>
      <c r="E109" s="39" t="s">
        <v>22</v>
      </c>
      <c r="F109" s="39"/>
      <c r="G109" s="61"/>
      <c r="H109" s="36"/>
      <c r="I109" s="35"/>
      <c r="J109" s="35"/>
      <c r="K109" s="35"/>
      <c r="L109" s="37">
        <f>IF(Formato!$C109&lt;&gt;"",MONTH(C109),"")</f>
        <v>8</v>
      </c>
      <c r="M109" s="38">
        <f>IF(Formato!$G109&lt;&gt;"",MONTH(G109),"")</f>
      </c>
    </row>
    <row r="110" spans="1:13" ht="102">
      <c r="A110" s="50">
        <v>1190019</v>
      </c>
      <c r="B110" s="52" t="s">
        <v>71</v>
      </c>
      <c r="C110" s="61">
        <v>43692</v>
      </c>
      <c r="D110" s="59" t="s">
        <v>248</v>
      </c>
      <c r="E110" s="39" t="s">
        <v>22</v>
      </c>
      <c r="F110" s="39"/>
      <c r="G110" s="61"/>
      <c r="H110" s="36"/>
      <c r="I110" s="35"/>
      <c r="J110" s="35"/>
      <c r="K110" s="35"/>
      <c r="L110" s="37">
        <f>IF(Formato!$C110&lt;&gt;"",MONTH(C110),"")</f>
        <v>8</v>
      </c>
      <c r="M110" s="38">
        <f>IF(Formato!$G110&lt;&gt;"",MONTH(G110),"")</f>
      </c>
    </row>
    <row r="111" spans="1:13" ht="178.5">
      <c r="A111" s="50">
        <v>1190119</v>
      </c>
      <c r="B111" s="52" t="s">
        <v>71</v>
      </c>
      <c r="C111" s="61">
        <v>43692</v>
      </c>
      <c r="D111" s="59" t="s">
        <v>249</v>
      </c>
      <c r="E111" s="39" t="s">
        <v>22</v>
      </c>
      <c r="F111" s="39"/>
      <c r="G111" s="61"/>
      <c r="H111" s="26"/>
      <c r="I111" s="35"/>
      <c r="J111" s="35"/>
      <c r="K111" s="35"/>
      <c r="L111" s="37">
        <f>IF(Formato!$C111&lt;&gt;"",MONTH(C111),"")</f>
        <v>8</v>
      </c>
      <c r="M111" s="38">
        <f>IF(Formato!$G111&lt;&gt;"",MONTH(G111),"")</f>
      </c>
    </row>
    <row r="112" spans="1:13" ht="382.5">
      <c r="A112" s="50">
        <v>1190219</v>
      </c>
      <c r="B112" s="52" t="s">
        <v>71</v>
      </c>
      <c r="C112" s="61">
        <v>43692</v>
      </c>
      <c r="D112" s="59" t="s">
        <v>250</v>
      </c>
      <c r="E112" s="39" t="s">
        <v>22</v>
      </c>
      <c r="F112" s="39"/>
      <c r="G112" s="61"/>
      <c r="H112" s="36"/>
      <c r="I112" s="35"/>
      <c r="J112" s="35"/>
      <c r="K112" s="35"/>
      <c r="L112" s="37">
        <f>IF(Formato!$C112&lt;&gt;"",MONTH(C112),"")</f>
        <v>8</v>
      </c>
      <c r="M112" s="38">
        <f>IF(Formato!$G112&lt;&gt;"",MONTH(G112),"")</f>
      </c>
    </row>
    <row r="113" spans="1:13" ht="178.5">
      <c r="A113" s="50">
        <v>1190319</v>
      </c>
      <c r="B113" s="52" t="s">
        <v>71</v>
      </c>
      <c r="C113" s="61">
        <v>43692</v>
      </c>
      <c r="D113" s="59" t="s">
        <v>251</v>
      </c>
      <c r="E113" s="39" t="s">
        <v>22</v>
      </c>
      <c r="F113" s="39"/>
      <c r="G113" s="61"/>
      <c r="H113" s="26"/>
      <c r="I113" s="35"/>
      <c r="J113" s="35"/>
      <c r="K113" s="35"/>
      <c r="L113" s="37">
        <f>IF(Formato!$C113&lt;&gt;"",MONTH(C113),"")</f>
        <v>8</v>
      </c>
      <c r="M113" s="38">
        <f>IF(Formato!$G113&lt;&gt;"",MONTH(G113),"")</f>
      </c>
    </row>
    <row r="114" spans="1:13" ht="51">
      <c r="A114" s="50">
        <v>1190419</v>
      </c>
      <c r="B114" s="52" t="s">
        <v>71</v>
      </c>
      <c r="C114" s="61">
        <v>43692</v>
      </c>
      <c r="D114" s="60" t="s">
        <v>252</v>
      </c>
      <c r="E114" s="39" t="s">
        <v>22</v>
      </c>
      <c r="F114" s="39"/>
      <c r="G114" s="61"/>
      <c r="H114" s="26"/>
      <c r="I114" s="35"/>
      <c r="J114" s="35"/>
      <c r="K114" s="35"/>
      <c r="L114" s="37">
        <f>IF(Formato!$C114&lt;&gt;"",MONTH(C114),"")</f>
        <v>8</v>
      </c>
      <c r="M114" s="38">
        <f>IF(Formato!$G114&lt;&gt;"",MONTH(G114),"")</f>
      </c>
    </row>
    <row r="115" spans="1:13" ht="409.5">
      <c r="A115" s="50">
        <v>1190519</v>
      </c>
      <c r="B115" s="52" t="s">
        <v>71</v>
      </c>
      <c r="C115" s="61">
        <v>43692</v>
      </c>
      <c r="D115" s="59" t="s">
        <v>253</v>
      </c>
      <c r="E115" s="39" t="s">
        <v>22</v>
      </c>
      <c r="F115" s="39"/>
      <c r="G115" s="61"/>
      <c r="H115" s="36"/>
      <c r="I115" s="35"/>
      <c r="J115" s="35"/>
      <c r="K115" s="35"/>
      <c r="L115" s="37">
        <f>IF(Formato!$C115&lt;&gt;"",MONTH(C115),"")</f>
        <v>8</v>
      </c>
      <c r="M115" s="38">
        <f>IF(Formato!$G115&lt;&gt;"",MONTH(G115),"")</f>
      </c>
    </row>
    <row r="116" spans="1:13" ht="408">
      <c r="A116" s="50">
        <v>1190719</v>
      </c>
      <c r="B116" s="52" t="s">
        <v>71</v>
      </c>
      <c r="C116" s="61">
        <v>43692</v>
      </c>
      <c r="D116" s="59" t="s">
        <v>254</v>
      </c>
      <c r="E116" s="39" t="s">
        <v>22</v>
      </c>
      <c r="F116" s="39"/>
      <c r="G116" s="61"/>
      <c r="H116" s="36"/>
      <c r="I116" s="35"/>
      <c r="J116" s="35"/>
      <c r="K116" s="35"/>
      <c r="L116" s="37">
        <f>IF(Formato!$C116&lt;&gt;"",MONTH(C116),"")</f>
        <v>8</v>
      </c>
      <c r="M116" s="38">
        <f>IF(Formato!$G116&lt;&gt;"",MONTH(G116),"")</f>
      </c>
    </row>
    <row r="117" spans="1:13" ht="76.5">
      <c r="A117" s="50">
        <v>1190819</v>
      </c>
      <c r="B117" s="52" t="s">
        <v>71</v>
      </c>
      <c r="C117" s="61">
        <v>43692</v>
      </c>
      <c r="D117" s="59" t="s">
        <v>255</v>
      </c>
      <c r="E117" s="39" t="s">
        <v>22</v>
      </c>
      <c r="F117" s="39"/>
      <c r="G117" s="61"/>
      <c r="H117" s="36"/>
      <c r="I117" s="35"/>
      <c r="J117" s="35"/>
      <c r="K117" s="35"/>
      <c r="L117" s="37">
        <f>IF(Formato!$C117&lt;&gt;"",MONTH(C117),"")</f>
        <v>8</v>
      </c>
      <c r="M117" s="38">
        <f>IF(Formato!$G117&lt;&gt;"",MONTH(G117),"")</f>
      </c>
    </row>
    <row r="118" spans="1:13" ht="51">
      <c r="A118" s="50">
        <v>1195019</v>
      </c>
      <c r="B118" s="52" t="s">
        <v>121</v>
      </c>
      <c r="C118" s="61">
        <v>43693</v>
      </c>
      <c r="D118" s="60" t="s">
        <v>256</v>
      </c>
      <c r="E118" s="39" t="s">
        <v>23</v>
      </c>
      <c r="F118" s="39" t="s">
        <v>17</v>
      </c>
      <c r="G118" s="61">
        <v>43698</v>
      </c>
      <c r="H118" s="26" t="s">
        <v>65</v>
      </c>
      <c r="I118" s="35"/>
      <c r="J118" s="35" t="s">
        <v>49</v>
      </c>
      <c r="K118" s="27" t="s">
        <v>66</v>
      </c>
      <c r="L118" s="37">
        <f>IF(Formato!$C118&lt;&gt;"",MONTH(C118),"")</f>
        <v>8</v>
      </c>
      <c r="M118" s="38">
        <f>IF(Formato!$G118&lt;&gt;"",MONTH(G118),"")</f>
        <v>8</v>
      </c>
    </row>
    <row r="119" spans="1:13" ht="76.5">
      <c r="A119" s="50">
        <v>1195419</v>
      </c>
      <c r="B119" s="52" t="s">
        <v>122</v>
      </c>
      <c r="C119" s="61">
        <v>43693</v>
      </c>
      <c r="D119" s="59" t="s">
        <v>257</v>
      </c>
      <c r="E119" s="39" t="s">
        <v>22</v>
      </c>
      <c r="F119" s="39"/>
      <c r="G119" s="61"/>
      <c r="H119" s="36"/>
      <c r="I119" s="35"/>
      <c r="J119" s="35"/>
      <c r="K119" s="35"/>
      <c r="L119" s="37">
        <f>IF(Formato!$C119&lt;&gt;"",MONTH(C119),"")</f>
        <v>8</v>
      </c>
      <c r="M119" s="38">
        <f>IF(Formato!$G119&lt;&gt;"",MONTH(G119),"")</f>
      </c>
    </row>
    <row r="120" spans="1:13" ht="38.25">
      <c r="A120" s="50">
        <v>1195619</v>
      </c>
      <c r="B120" s="52" t="s">
        <v>123</v>
      </c>
      <c r="C120" s="61">
        <v>43693</v>
      </c>
      <c r="D120" s="59" t="s">
        <v>258</v>
      </c>
      <c r="E120" s="39" t="s">
        <v>22</v>
      </c>
      <c r="F120" s="39"/>
      <c r="G120" s="61"/>
      <c r="H120" s="36"/>
      <c r="I120" s="35"/>
      <c r="J120" s="35"/>
      <c r="K120" s="35"/>
      <c r="L120" s="37">
        <f>IF(Formato!$C120&lt;&gt;"",MONTH(C120),"")</f>
        <v>8</v>
      </c>
      <c r="M120" s="38">
        <f>IF(Formato!$G120&lt;&gt;"",MONTH(G120),"")</f>
      </c>
    </row>
    <row r="121" spans="1:13" ht="409.5">
      <c r="A121" s="50">
        <v>1196719</v>
      </c>
      <c r="B121" s="52" t="s">
        <v>110</v>
      </c>
      <c r="C121" s="61">
        <v>43696</v>
      </c>
      <c r="D121" s="59" t="s">
        <v>259</v>
      </c>
      <c r="E121" s="39" t="s">
        <v>22</v>
      </c>
      <c r="F121" s="39"/>
      <c r="G121" s="61"/>
      <c r="H121" s="36"/>
      <c r="I121" s="35"/>
      <c r="J121" s="35"/>
      <c r="K121" s="35"/>
      <c r="L121" s="37">
        <f>IF(Formato!$C121&lt;&gt;"",MONTH(C121),"")</f>
        <v>8</v>
      </c>
      <c r="M121" s="38">
        <f>IF(Formato!$G121&lt;&gt;"",MONTH(G121),"")</f>
      </c>
    </row>
    <row r="122" spans="1:13" ht="51">
      <c r="A122" s="50">
        <v>1212819</v>
      </c>
      <c r="B122" s="52" t="s">
        <v>124</v>
      </c>
      <c r="C122" s="61">
        <v>43696</v>
      </c>
      <c r="D122" s="59" t="s">
        <v>260</v>
      </c>
      <c r="E122" s="39" t="s">
        <v>22</v>
      </c>
      <c r="F122" s="39"/>
      <c r="G122" s="61"/>
      <c r="H122" s="36"/>
      <c r="I122" s="35"/>
      <c r="J122" s="35"/>
      <c r="K122" s="35"/>
      <c r="L122" s="37">
        <f>IF(Formato!$C122&lt;&gt;"",MONTH(C122),"")</f>
        <v>8</v>
      </c>
      <c r="M122" s="38">
        <f>IF(Formato!$G122&lt;&gt;"",MONTH(G122),"")</f>
      </c>
    </row>
    <row r="123" spans="1:13" ht="51">
      <c r="A123" s="50">
        <v>1216919</v>
      </c>
      <c r="B123" s="52" t="s">
        <v>125</v>
      </c>
      <c r="C123" s="61">
        <v>43697</v>
      </c>
      <c r="D123" s="59" t="s">
        <v>261</v>
      </c>
      <c r="E123" s="39" t="s">
        <v>22</v>
      </c>
      <c r="F123" s="39"/>
      <c r="G123" s="61"/>
      <c r="H123" s="36"/>
      <c r="I123" s="35"/>
      <c r="J123" s="35"/>
      <c r="K123" s="35"/>
      <c r="L123" s="37">
        <f>IF(Formato!$C123&lt;&gt;"",MONTH(C123),"")</f>
        <v>8</v>
      </c>
      <c r="M123" s="38">
        <f>IF(Formato!$G123&lt;&gt;"",MONTH(G123),"")</f>
      </c>
    </row>
    <row r="124" spans="1:13" ht="89.25">
      <c r="A124" s="50">
        <v>1215419</v>
      </c>
      <c r="B124" s="52" t="s">
        <v>126</v>
      </c>
      <c r="C124" s="61">
        <v>43698</v>
      </c>
      <c r="D124" s="59" t="s">
        <v>262</v>
      </c>
      <c r="E124" s="39" t="s">
        <v>22</v>
      </c>
      <c r="F124" s="39"/>
      <c r="G124" s="61"/>
      <c r="H124" s="26"/>
      <c r="I124" s="35"/>
      <c r="J124" s="35"/>
      <c r="K124" s="35"/>
      <c r="L124" s="37">
        <f>IF(Formato!$C124&lt;&gt;"",MONTH(C124),"")</f>
        <v>8</v>
      </c>
      <c r="M124" s="38">
        <f>IF(Formato!$G124&lt;&gt;"",MONTH(G124),"")</f>
      </c>
    </row>
    <row r="125" spans="1:13" ht="89.25">
      <c r="A125" s="50">
        <v>1215719</v>
      </c>
      <c r="B125" s="52" t="s">
        <v>127</v>
      </c>
      <c r="C125" s="61">
        <v>43698</v>
      </c>
      <c r="D125" s="59" t="s">
        <v>263</v>
      </c>
      <c r="E125" s="39" t="s">
        <v>22</v>
      </c>
      <c r="F125" s="39"/>
      <c r="G125" s="61"/>
      <c r="H125" s="36"/>
      <c r="I125" s="35"/>
      <c r="J125" s="35"/>
      <c r="K125" s="35"/>
      <c r="L125" s="37">
        <f>IF(Formato!$C125&lt;&gt;"",MONTH(C125),"")</f>
        <v>8</v>
      </c>
      <c r="M125" s="38">
        <f>IF(Formato!$G125&lt;&gt;"",MONTH(G125),"")</f>
      </c>
    </row>
    <row r="126" spans="1:13" ht="409.5">
      <c r="A126" s="50">
        <v>1219419</v>
      </c>
      <c r="B126" s="52" t="s">
        <v>128</v>
      </c>
      <c r="C126" s="61">
        <v>43698</v>
      </c>
      <c r="D126" s="59" t="s">
        <v>264</v>
      </c>
      <c r="E126" s="39" t="s">
        <v>23</v>
      </c>
      <c r="F126" s="39" t="s">
        <v>17</v>
      </c>
      <c r="G126" s="61">
        <v>43712</v>
      </c>
      <c r="H126" s="26" t="s">
        <v>65</v>
      </c>
      <c r="I126" s="35"/>
      <c r="J126" s="35" t="s">
        <v>49</v>
      </c>
      <c r="K126" s="27" t="s">
        <v>66</v>
      </c>
      <c r="L126" s="37">
        <f>IF(Formato!$C126&lt;&gt;"",MONTH(C126),"")</f>
        <v>8</v>
      </c>
      <c r="M126" s="38">
        <f>IF(Formato!$G126&lt;&gt;"",MONTH(G126),"")</f>
        <v>9</v>
      </c>
    </row>
    <row r="127" spans="1:13" ht="409.5">
      <c r="A127" s="50">
        <v>1219719</v>
      </c>
      <c r="B127" s="52" t="s">
        <v>129</v>
      </c>
      <c r="C127" s="61">
        <v>43699</v>
      </c>
      <c r="D127" s="59" t="s">
        <v>265</v>
      </c>
      <c r="E127" s="39" t="s">
        <v>22</v>
      </c>
      <c r="F127" s="39"/>
      <c r="G127" s="61"/>
      <c r="H127" s="36"/>
      <c r="I127" s="35"/>
      <c r="J127" s="35"/>
      <c r="K127" s="35"/>
      <c r="L127" s="37">
        <f>IF(Formato!$C127&lt;&gt;"",MONTH(C127),"")</f>
        <v>8</v>
      </c>
      <c r="M127" s="38">
        <f>IF(Formato!$G127&lt;&gt;"",MONTH(G127),"")</f>
      </c>
    </row>
    <row r="128" spans="1:13" ht="89.25">
      <c r="A128" s="50">
        <v>1220619</v>
      </c>
      <c r="B128" s="52" t="s">
        <v>130</v>
      </c>
      <c r="C128" s="61">
        <v>43699</v>
      </c>
      <c r="D128" s="59" t="s">
        <v>266</v>
      </c>
      <c r="E128" s="39" t="s">
        <v>22</v>
      </c>
      <c r="F128" s="39"/>
      <c r="G128" s="61"/>
      <c r="H128" s="36"/>
      <c r="I128" s="35"/>
      <c r="J128" s="35"/>
      <c r="K128" s="35"/>
      <c r="L128" s="37">
        <f>IF(Formato!$C128&lt;&gt;"",MONTH(C128),"")</f>
        <v>8</v>
      </c>
      <c r="M128" s="38">
        <f>IF(Formato!$G128&lt;&gt;"",MONTH(G128),"")</f>
      </c>
    </row>
    <row r="129" spans="1:13" ht="89.25">
      <c r="A129" s="50">
        <v>1221319</v>
      </c>
      <c r="B129" s="52" t="s">
        <v>131</v>
      </c>
      <c r="C129" s="61">
        <v>43699</v>
      </c>
      <c r="D129" s="59" t="s">
        <v>267</v>
      </c>
      <c r="E129" s="39" t="s">
        <v>23</v>
      </c>
      <c r="F129" s="39" t="s">
        <v>17</v>
      </c>
      <c r="G129" s="61">
        <v>43713</v>
      </c>
      <c r="H129" s="26" t="s">
        <v>65</v>
      </c>
      <c r="I129" s="35"/>
      <c r="J129" s="35" t="s">
        <v>49</v>
      </c>
      <c r="K129" s="27" t="s">
        <v>66</v>
      </c>
      <c r="L129" s="37">
        <f>IF(Formato!$C129&lt;&gt;"",MONTH(C129),"")</f>
        <v>8</v>
      </c>
      <c r="M129" s="38">
        <f>IF(Formato!$G129&lt;&gt;"",MONTH(G129),"")</f>
        <v>9</v>
      </c>
    </row>
    <row r="130" spans="1:13" ht="255">
      <c r="A130" s="50">
        <v>1222219</v>
      </c>
      <c r="B130" s="52" t="s">
        <v>132</v>
      </c>
      <c r="C130" s="61">
        <v>43700</v>
      </c>
      <c r="D130" s="59" t="s">
        <v>268</v>
      </c>
      <c r="E130" s="39" t="s">
        <v>23</v>
      </c>
      <c r="F130" s="39" t="s">
        <v>17</v>
      </c>
      <c r="G130" s="61">
        <v>43714</v>
      </c>
      <c r="H130" s="26" t="s">
        <v>65</v>
      </c>
      <c r="I130" s="35"/>
      <c r="J130" s="35" t="s">
        <v>49</v>
      </c>
      <c r="K130" s="27" t="s">
        <v>66</v>
      </c>
      <c r="L130" s="37">
        <f>IF(Formato!$C130&lt;&gt;"",MONTH(C130),"")</f>
        <v>8</v>
      </c>
      <c r="M130" s="38">
        <f>IF(Formato!$G130&lt;&gt;"",MONTH(G130),"")</f>
        <v>9</v>
      </c>
    </row>
    <row r="131" spans="1:13" ht="216.75">
      <c r="A131" s="50">
        <v>1225219</v>
      </c>
      <c r="B131" s="52" t="s">
        <v>133</v>
      </c>
      <c r="C131" s="61">
        <v>43703</v>
      </c>
      <c r="D131" s="59" t="s">
        <v>269</v>
      </c>
      <c r="E131" s="39" t="s">
        <v>22</v>
      </c>
      <c r="F131" s="39"/>
      <c r="G131" s="61"/>
      <c r="H131" s="36"/>
      <c r="I131" s="35"/>
      <c r="J131" s="35"/>
      <c r="K131" s="35"/>
      <c r="L131" s="37">
        <f>IF(Formato!$C131&lt;&gt;"",MONTH(C131),"")</f>
        <v>8</v>
      </c>
      <c r="M131" s="38">
        <f>IF(Formato!$G131&lt;&gt;"",MONTH(G131),"")</f>
      </c>
    </row>
    <row r="132" spans="1:13" ht="280.5">
      <c r="A132" s="50">
        <v>1225519</v>
      </c>
      <c r="B132" s="52" t="s">
        <v>134</v>
      </c>
      <c r="C132" s="61">
        <v>43703</v>
      </c>
      <c r="D132" s="59" t="s">
        <v>270</v>
      </c>
      <c r="E132" s="39" t="s">
        <v>22</v>
      </c>
      <c r="F132" s="39"/>
      <c r="G132" s="61"/>
      <c r="H132" s="36"/>
      <c r="I132" s="35"/>
      <c r="J132" s="35"/>
      <c r="K132" s="35"/>
      <c r="L132" s="37">
        <f>IF(Formato!$C132&lt;&gt;"",MONTH(C132),"")</f>
        <v>8</v>
      </c>
      <c r="M132" s="38">
        <f>IF(Formato!$G132&lt;&gt;"",MONTH(G132),"")</f>
      </c>
    </row>
    <row r="133" spans="1:13" ht="267.75">
      <c r="A133" s="50">
        <v>1225719</v>
      </c>
      <c r="B133" s="52" t="s">
        <v>135</v>
      </c>
      <c r="C133" s="61">
        <v>43703</v>
      </c>
      <c r="D133" s="59" t="s">
        <v>271</v>
      </c>
      <c r="E133" s="39" t="s">
        <v>22</v>
      </c>
      <c r="F133" s="39"/>
      <c r="G133" s="61"/>
      <c r="H133" s="26"/>
      <c r="I133" s="35"/>
      <c r="J133" s="35"/>
      <c r="K133" s="35"/>
      <c r="L133" s="37">
        <f>IF(Formato!$C133&lt;&gt;"",MONTH(C133),"")</f>
        <v>8</v>
      </c>
      <c r="M133" s="38">
        <f>IF(Formato!$G133&lt;&gt;"",MONTH(G133),"")</f>
      </c>
    </row>
    <row r="134" spans="1:13" ht="409.5">
      <c r="A134" s="50">
        <v>1226119</v>
      </c>
      <c r="B134" s="52" t="s">
        <v>135</v>
      </c>
      <c r="C134" s="61">
        <v>43703</v>
      </c>
      <c r="D134" s="59" t="s">
        <v>272</v>
      </c>
      <c r="E134" s="39" t="s">
        <v>22</v>
      </c>
      <c r="F134" s="39"/>
      <c r="G134" s="61"/>
      <c r="H134" s="36"/>
      <c r="I134" s="35"/>
      <c r="J134" s="35"/>
      <c r="K134" s="35"/>
      <c r="L134" s="37">
        <f>IF(Formato!$C134&lt;&gt;"",MONTH(C134),"")</f>
        <v>8</v>
      </c>
      <c r="M134" s="38">
        <f>IF(Formato!$G134&lt;&gt;"",MONTH(G134),"")</f>
      </c>
    </row>
    <row r="135" spans="1:13" ht="369.75">
      <c r="A135" s="50">
        <v>1226319</v>
      </c>
      <c r="B135" s="52" t="s">
        <v>135</v>
      </c>
      <c r="C135" s="61">
        <v>43703</v>
      </c>
      <c r="D135" s="59" t="s">
        <v>273</v>
      </c>
      <c r="E135" s="39" t="s">
        <v>22</v>
      </c>
      <c r="F135" s="39"/>
      <c r="G135" s="61"/>
      <c r="H135" s="36"/>
      <c r="I135" s="35"/>
      <c r="J135" s="35"/>
      <c r="K135" s="35"/>
      <c r="L135" s="37">
        <f>IF(Formato!$C135&lt;&gt;"",MONTH(C135),"")</f>
        <v>8</v>
      </c>
      <c r="M135" s="38">
        <f>IF(Formato!$G135&lt;&gt;"",MONTH(G135),"")</f>
      </c>
    </row>
    <row r="136" spans="1:13" ht="369.75">
      <c r="A136" s="50">
        <v>1226419</v>
      </c>
      <c r="B136" s="52" t="s">
        <v>135</v>
      </c>
      <c r="C136" s="61">
        <v>43703</v>
      </c>
      <c r="D136" s="59" t="s">
        <v>273</v>
      </c>
      <c r="E136" s="39" t="s">
        <v>22</v>
      </c>
      <c r="F136" s="39"/>
      <c r="G136" s="61"/>
      <c r="H136" s="36"/>
      <c r="I136" s="35"/>
      <c r="J136" s="35"/>
      <c r="K136" s="35"/>
      <c r="L136" s="37">
        <f>IF(Formato!$C136&lt;&gt;"",MONTH(C136),"")</f>
        <v>8</v>
      </c>
      <c r="M136" s="38">
        <f>IF(Formato!$G136&lt;&gt;"",MONTH(G136),"")</f>
      </c>
    </row>
    <row r="137" spans="1:13" ht="409.5">
      <c r="A137" s="50">
        <v>1226519</v>
      </c>
      <c r="B137" s="52" t="s">
        <v>135</v>
      </c>
      <c r="C137" s="61">
        <v>43703</v>
      </c>
      <c r="D137" s="59" t="s">
        <v>274</v>
      </c>
      <c r="E137" s="39" t="s">
        <v>22</v>
      </c>
      <c r="F137" s="39"/>
      <c r="G137" s="61"/>
      <c r="H137" s="36"/>
      <c r="I137" s="35"/>
      <c r="J137" s="35"/>
      <c r="K137" s="35"/>
      <c r="L137" s="37">
        <f>IF(Formato!$C137&lt;&gt;"",MONTH(C137),"")</f>
        <v>8</v>
      </c>
      <c r="M137" s="38">
        <f>IF(Formato!$G137&lt;&gt;"",MONTH(G137),"")</f>
      </c>
    </row>
    <row r="138" spans="1:13" ht="395.25">
      <c r="A138" s="50">
        <v>1226719</v>
      </c>
      <c r="B138" s="52" t="s">
        <v>135</v>
      </c>
      <c r="C138" s="61">
        <v>43703</v>
      </c>
      <c r="D138" s="59" t="s">
        <v>275</v>
      </c>
      <c r="E138" s="39" t="s">
        <v>22</v>
      </c>
      <c r="F138" s="39"/>
      <c r="G138" s="61"/>
      <c r="H138" s="36"/>
      <c r="I138" s="35"/>
      <c r="J138" s="35"/>
      <c r="K138" s="35"/>
      <c r="L138" s="37">
        <f>IF(Formato!$C138&lt;&gt;"",MONTH(C138),"")</f>
        <v>8</v>
      </c>
      <c r="M138" s="38">
        <f>IF(Formato!$G138&lt;&gt;"",MONTH(G138),"")</f>
      </c>
    </row>
    <row r="139" spans="1:13" ht="369.75">
      <c r="A139" s="50">
        <v>1226919</v>
      </c>
      <c r="B139" s="52" t="s">
        <v>135</v>
      </c>
      <c r="C139" s="61">
        <v>43703</v>
      </c>
      <c r="D139" s="59" t="s">
        <v>276</v>
      </c>
      <c r="E139" s="39" t="s">
        <v>22</v>
      </c>
      <c r="F139" s="39"/>
      <c r="G139" s="61"/>
      <c r="H139" s="36"/>
      <c r="I139" s="35"/>
      <c r="J139" s="35"/>
      <c r="K139" s="35"/>
      <c r="L139" s="37">
        <f>IF(Formato!$C139&lt;&gt;"",MONTH(C139),"")</f>
        <v>8</v>
      </c>
      <c r="M139" s="38">
        <f>IF(Formato!$G139&lt;&gt;"",MONTH(G139),"")</f>
      </c>
    </row>
    <row r="140" spans="1:13" ht="409.5">
      <c r="A140" s="50">
        <v>1227019</v>
      </c>
      <c r="B140" s="52" t="s">
        <v>135</v>
      </c>
      <c r="C140" s="61">
        <v>43703</v>
      </c>
      <c r="D140" s="59" t="s">
        <v>277</v>
      </c>
      <c r="E140" s="39" t="s">
        <v>22</v>
      </c>
      <c r="F140" s="39"/>
      <c r="G140" s="61"/>
      <c r="H140" s="36"/>
      <c r="I140" s="35"/>
      <c r="J140" s="35"/>
      <c r="K140" s="35"/>
      <c r="L140" s="37">
        <f>IF(Formato!$C140&lt;&gt;"",MONTH(C140),"")</f>
        <v>8</v>
      </c>
      <c r="M140" s="38">
        <f>IF(Formato!$G140&lt;&gt;"",MONTH(G140),"")</f>
      </c>
    </row>
    <row r="141" spans="1:13" ht="409.5">
      <c r="A141" s="50">
        <v>1227119</v>
      </c>
      <c r="B141" s="52" t="s">
        <v>135</v>
      </c>
      <c r="C141" s="61">
        <v>43703</v>
      </c>
      <c r="D141" s="59" t="s">
        <v>278</v>
      </c>
      <c r="E141" s="39" t="s">
        <v>22</v>
      </c>
      <c r="F141" s="39"/>
      <c r="G141" s="61"/>
      <c r="H141" s="36"/>
      <c r="I141" s="35"/>
      <c r="J141" s="35"/>
      <c r="K141" s="35"/>
      <c r="L141" s="37">
        <f>IF(Formato!$C141&lt;&gt;"",MONTH(C141),"")</f>
        <v>8</v>
      </c>
      <c r="M141" s="38">
        <f>IF(Formato!$G141&lt;&gt;"",MONTH(G141),"")</f>
      </c>
    </row>
    <row r="142" spans="1:13" ht="409.5">
      <c r="A142" s="50">
        <v>1227219</v>
      </c>
      <c r="B142" s="52" t="s">
        <v>135</v>
      </c>
      <c r="C142" s="61">
        <v>43703</v>
      </c>
      <c r="D142" s="59" t="s">
        <v>279</v>
      </c>
      <c r="E142" s="39" t="s">
        <v>22</v>
      </c>
      <c r="F142" s="39"/>
      <c r="G142" s="61"/>
      <c r="H142" s="36"/>
      <c r="I142" s="35"/>
      <c r="J142" s="35"/>
      <c r="K142" s="35"/>
      <c r="L142" s="37">
        <f>IF(Formato!$C142&lt;&gt;"",MONTH(C142),"")</f>
        <v>8</v>
      </c>
      <c r="M142" s="38">
        <f>IF(Formato!$G142&lt;&gt;"",MONTH(G142),"")</f>
      </c>
    </row>
    <row r="143" spans="1:13" ht="408">
      <c r="A143" s="50">
        <v>1227419</v>
      </c>
      <c r="B143" s="52" t="s">
        <v>135</v>
      </c>
      <c r="C143" s="61">
        <v>43703</v>
      </c>
      <c r="D143" s="59" t="s">
        <v>280</v>
      </c>
      <c r="E143" s="39" t="s">
        <v>22</v>
      </c>
      <c r="F143" s="39"/>
      <c r="G143" s="61"/>
      <c r="H143" s="36"/>
      <c r="I143" s="35"/>
      <c r="J143" s="35"/>
      <c r="K143" s="35"/>
      <c r="L143" s="37">
        <f>IF(Formato!$C143&lt;&gt;"",MONTH(C143),"")</f>
        <v>8</v>
      </c>
      <c r="M143" s="38">
        <f>IF(Formato!$G143&lt;&gt;"",MONTH(G143),"")</f>
      </c>
    </row>
    <row r="144" spans="1:13" ht="229.5">
      <c r="A144" s="50">
        <v>1227519</v>
      </c>
      <c r="B144" s="52" t="s">
        <v>135</v>
      </c>
      <c r="C144" s="61">
        <v>43703</v>
      </c>
      <c r="D144" s="59" t="s">
        <v>281</v>
      </c>
      <c r="E144" s="39" t="s">
        <v>22</v>
      </c>
      <c r="F144" s="39"/>
      <c r="G144" s="61"/>
      <c r="H144" s="36"/>
      <c r="I144" s="35"/>
      <c r="J144" s="35"/>
      <c r="K144" s="35"/>
      <c r="L144" s="37">
        <f>IF(Formato!$C144&lt;&gt;"",MONTH(C144),"")</f>
        <v>8</v>
      </c>
      <c r="M144" s="38">
        <f>IF(Formato!$G144&lt;&gt;"",MONTH(G144),"")</f>
      </c>
    </row>
    <row r="145" spans="1:13" ht="204">
      <c r="A145" s="50">
        <v>1227719</v>
      </c>
      <c r="B145" s="52" t="s">
        <v>136</v>
      </c>
      <c r="C145" s="61">
        <v>43703</v>
      </c>
      <c r="D145" s="59" t="s">
        <v>282</v>
      </c>
      <c r="E145" s="39" t="s">
        <v>22</v>
      </c>
      <c r="F145" s="39"/>
      <c r="G145" s="61"/>
      <c r="H145" s="36"/>
      <c r="I145" s="35"/>
      <c r="J145" s="35"/>
      <c r="K145" s="35"/>
      <c r="L145" s="37">
        <f>IF(Formato!$C145&lt;&gt;"",MONTH(C145),"")</f>
        <v>8</v>
      </c>
      <c r="M145" s="38">
        <f>IF(Formato!$G145&lt;&gt;"",MONTH(G145),"")</f>
      </c>
    </row>
    <row r="146" spans="1:13" ht="204">
      <c r="A146" s="50">
        <v>1227819</v>
      </c>
      <c r="B146" s="52" t="s">
        <v>136</v>
      </c>
      <c r="C146" s="61">
        <v>43703</v>
      </c>
      <c r="D146" s="59" t="s">
        <v>283</v>
      </c>
      <c r="E146" s="39" t="s">
        <v>22</v>
      </c>
      <c r="F146" s="39"/>
      <c r="G146" s="61"/>
      <c r="H146" s="36"/>
      <c r="I146" s="35"/>
      <c r="J146" s="35"/>
      <c r="K146" s="35"/>
      <c r="L146" s="37">
        <f>IF(Formato!$C146&lt;&gt;"",MONTH(C146),"")</f>
        <v>8</v>
      </c>
      <c r="M146" s="38">
        <f>IF(Formato!$G146&lt;&gt;"",MONTH(G146),"")</f>
      </c>
    </row>
    <row r="147" spans="1:13" ht="114.75">
      <c r="A147" s="50">
        <v>1227919</v>
      </c>
      <c r="B147" s="52" t="s">
        <v>136</v>
      </c>
      <c r="C147" s="61">
        <v>43703</v>
      </c>
      <c r="D147" s="59" t="s">
        <v>284</v>
      </c>
      <c r="E147" s="39" t="s">
        <v>22</v>
      </c>
      <c r="F147" s="39"/>
      <c r="G147" s="61"/>
      <c r="H147" s="36"/>
      <c r="I147" s="35"/>
      <c r="J147" s="35"/>
      <c r="K147" s="35"/>
      <c r="L147" s="37">
        <f>IF(Formato!$C147&lt;&gt;"",MONTH(C147),"")</f>
        <v>8</v>
      </c>
      <c r="M147" s="38">
        <f>IF(Formato!$G147&lt;&gt;"",MONTH(G147),"")</f>
      </c>
    </row>
    <row r="148" spans="1:13" ht="38.25">
      <c r="A148" s="50">
        <v>1228819</v>
      </c>
      <c r="B148" s="52" t="s">
        <v>137</v>
      </c>
      <c r="C148" s="61">
        <v>43703</v>
      </c>
      <c r="D148" s="59" t="s">
        <v>285</v>
      </c>
      <c r="E148" s="39" t="s">
        <v>22</v>
      </c>
      <c r="F148" s="39"/>
      <c r="G148" s="61"/>
      <c r="H148" s="36"/>
      <c r="I148" s="35"/>
      <c r="J148" s="35"/>
      <c r="K148" s="35"/>
      <c r="L148" s="37">
        <f>IF(Formato!$C148&lt;&gt;"",MONTH(C148),"")</f>
        <v>8</v>
      </c>
      <c r="M148" s="38">
        <f>IF(Formato!$G148&lt;&gt;"",MONTH(G148),"")</f>
      </c>
    </row>
    <row r="149" spans="1:13" ht="51">
      <c r="A149" s="50">
        <v>1228919</v>
      </c>
      <c r="B149" s="52" t="s">
        <v>138</v>
      </c>
      <c r="C149" s="61">
        <v>43703</v>
      </c>
      <c r="D149" s="59" t="s">
        <v>286</v>
      </c>
      <c r="E149" s="39" t="s">
        <v>22</v>
      </c>
      <c r="F149" s="39"/>
      <c r="G149" s="61"/>
      <c r="H149" s="36"/>
      <c r="I149" s="35"/>
      <c r="J149" s="35"/>
      <c r="K149" s="35"/>
      <c r="L149" s="37">
        <f>IF(Formato!$C149&lt;&gt;"",MONTH(C149),"")</f>
        <v>8</v>
      </c>
      <c r="M149" s="38">
        <f>IF(Formato!$G149&lt;&gt;"",MONTH(G149),"")</f>
      </c>
    </row>
    <row r="150" spans="1:13" ht="38.25">
      <c r="A150" s="50">
        <v>1243119</v>
      </c>
      <c r="B150" s="52" t="s">
        <v>139</v>
      </c>
      <c r="C150" s="61">
        <v>43704</v>
      </c>
      <c r="D150" s="60" t="s">
        <v>287</v>
      </c>
      <c r="E150" s="39" t="s">
        <v>22</v>
      </c>
      <c r="F150" s="39"/>
      <c r="G150" s="61"/>
      <c r="H150" s="36"/>
      <c r="I150" s="35"/>
      <c r="J150" s="35"/>
      <c r="K150" s="35"/>
      <c r="L150" s="37">
        <f>IF(Formato!$C150&lt;&gt;"",MONTH(C150),"")</f>
        <v>8</v>
      </c>
      <c r="M150" s="38">
        <f>IF(Formato!$G150&lt;&gt;"",MONTH(G150),"")</f>
      </c>
    </row>
    <row r="151" spans="1:13" ht="38.25">
      <c r="A151" s="50">
        <v>1244019</v>
      </c>
      <c r="B151" s="52" t="s">
        <v>140</v>
      </c>
      <c r="C151" s="61">
        <v>43704</v>
      </c>
      <c r="D151" s="59" t="s">
        <v>288</v>
      </c>
      <c r="E151" s="39" t="s">
        <v>22</v>
      </c>
      <c r="F151" s="39"/>
      <c r="G151" s="61"/>
      <c r="H151" s="36"/>
      <c r="I151" s="35"/>
      <c r="J151" s="35"/>
      <c r="K151" s="35"/>
      <c r="L151" s="37">
        <f>IF(Formato!$C151&lt;&gt;"",MONTH(C151),"")</f>
        <v>8</v>
      </c>
      <c r="M151" s="38">
        <f>IF(Formato!$G151&lt;&gt;"",MONTH(G151),"")</f>
      </c>
    </row>
    <row r="152" spans="1:13" ht="89.25">
      <c r="A152" s="50">
        <v>1244819</v>
      </c>
      <c r="B152" s="52" t="s">
        <v>141</v>
      </c>
      <c r="C152" s="61">
        <v>43704</v>
      </c>
      <c r="D152" s="59" t="s">
        <v>289</v>
      </c>
      <c r="E152" s="39" t="s">
        <v>22</v>
      </c>
      <c r="F152" s="39"/>
      <c r="G152" s="61"/>
      <c r="H152" s="36"/>
      <c r="I152" s="35"/>
      <c r="J152" s="35"/>
      <c r="K152" s="35"/>
      <c r="L152" s="37">
        <f>IF(Formato!$C152&lt;&gt;"",MONTH(C152),"")</f>
        <v>8</v>
      </c>
      <c r="M152" s="38">
        <f>IF(Formato!$G152&lt;&gt;"",MONTH(G152),"")</f>
      </c>
    </row>
    <row r="153" spans="1:13" ht="204">
      <c r="A153" s="50">
        <v>1245419</v>
      </c>
      <c r="B153" s="52" t="s">
        <v>135</v>
      </c>
      <c r="C153" s="61">
        <v>43704</v>
      </c>
      <c r="D153" s="59" t="s">
        <v>290</v>
      </c>
      <c r="E153" s="39" t="s">
        <v>22</v>
      </c>
      <c r="F153" s="39"/>
      <c r="G153" s="61"/>
      <c r="H153" s="36"/>
      <c r="I153" s="35"/>
      <c r="J153" s="35"/>
      <c r="K153" s="35"/>
      <c r="L153" s="37">
        <f>IF(Formato!$C153&lt;&gt;"",MONTH(C153),"")</f>
        <v>8</v>
      </c>
      <c r="M153" s="38">
        <f>IF(Formato!$G153&lt;&gt;"",MONTH(G153),"")</f>
      </c>
    </row>
    <row r="154" spans="1:13" ht="127.5">
      <c r="A154" s="50">
        <v>1245819</v>
      </c>
      <c r="B154" s="52" t="s">
        <v>142</v>
      </c>
      <c r="C154" s="61">
        <v>43705</v>
      </c>
      <c r="D154" s="59" t="s">
        <v>291</v>
      </c>
      <c r="E154" s="39" t="s">
        <v>22</v>
      </c>
      <c r="F154" s="39"/>
      <c r="G154" s="61"/>
      <c r="H154" s="36"/>
      <c r="I154" s="35"/>
      <c r="J154" s="35"/>
      <c r="K154" s="35"/>
      <c r="L154" s="37">
        <f>IF(Formato!$C154&lt;&gt;"",MONTH(C154),"")</f>
        <v>8</v>
      </c>
      <c r="M154" s="38">
        <f>IF(Formato!$G154&lt;&gt;"",MONTH(G154),"")</f>
      </c>
    </row>
    <row r="155" spans="1:13" ht="38.25">
      <c r="A155" s="50">
        <v>1247519</v>
      </c>
      <c r="B155" s="52" t="s">
        <v>143</v>
      </c>
      <c r="C155" s="61">
        <v>43705</v>
      </c>
      <c r="D155" s="59" t="s">
        <v>292</v>
      </c>
      <c r="E155" s="39" t="s">
        <v>22</v>
      </c>
      <c r="F155" s="39"/>
      <c r="G155" s="61"/>
      <c r="H155" s="36"/>
      <c r="I155" s="35"/>
      <c r="J155" s="35"/>
      <c r="K155" s="35"/>
      <c r="L155" s="37">
        <f>IF(Formato!$C155&lt;&gt;"",MONTH(C155),"")</f>
        <v>8</v>
      </c>
      <c r="M155" s="38">
        <f>IF(Formato!$G155&lt;&gt;"",MONTH(G155),"")</f>
      </c>
    </row>
    <row r="156" spans="1:13" ht="140.25">
      <c r="A156" s="50">
        <v>1249819</v>
      </c>
      <c r="B156" s="52" t="s">
        <v>144</v>
      </c>
      <c r="C156" s="61">
        <v>43706</v>
      </c>
      <c r="D156" s="59" t="s">
        <v>293</v>
      </c>
      <c r="E156" s="39" t="s">
        <v>22</v>
      </c>
      <c r="F156" s="39"/>
      <c r="G156" s="61"/>
      <c r="H156" s="36"/>
      <c r="I156" s="35"/>
      <c r="J156" s="35"/>
      <c r="K156" s="35"/>
      <c r="L156" s="37">
        <f>IF(Formato!$C156&lt;&gt;"",MONTH(C156),"")</f>
        <v>8</v>
      </c>
      <c r="M156" s="38">
        <f>IF(Formato!$G156&lt;&gt;"",MONTH(G156),"")</f>
      </c>
    </row>
    <row r="157" spans="1:13" ht="204">
      <c r="A157" s="50">
        <v>1250519</v>
      </c>
      <c r="B157" s="52" t="s">
        <v>145</v>
      </c>
      <c r="C157" s="61">
        <v>43706</v>
      </c>
      <c r="D157" s="59" t="s">
        <v>294</v>
      </c>
      <c r="E157" s="39" t="s">
        <v>22</v>
      </c>
      <c r="F157" s="39"/>
      <c r="G157" s="61"/>
      <c r="H157" s="36"/>
      <c r="I157" s="35"/>
      <c r="J157" s="35"/>
      <c r="K157" s="35"/>
      <c r="L157" s="37">
        <f>IF(Formato!$C157&lt;&gt;"",MONTH(C157),"")</f>
        <v>8</v>
      </c>
      <c r="M157" s="38">
        <f>IF(Formato!$G157&lt;&gt;"",MONTH(G157),"")</f>
      </c>
    </row>
    <row r="158" spans="1:13" ht="38.25">
      <c r="A158" s="50">
        <v>1250719</v>
      </c>
      <c r="B158" s="52" t="s">
        <v>146</v>
      </c>
      <c r="C158" s="61">
        <v>43706</v>
      </c>
      <c r="D158" s="59" t="s">
        <v>295</v>
      </c>
      <c r="E158" s="39" t="s">
        <v>22</v>
      </c>
      <c r="F158" s="39"/>
      <c r="G158" s="61"/>
      <c r="H158" s="36"/>
      <c r="I158" s="35"/>
      <c r="J158" s="35"/>
      <c r="K158" s="35"/>
      <c r="L158" s="37">
        <f>IF(Formato!$C158&lt;&gt;"",MONTH(C158),"")</f>
        <v>8</v>
      </c>
      <c r="M158" s="38">
        <f>IF(Formato!$G158&lt;&gt;"",MONTH(G158),"")</f>
      </c>
    </row>
    <row r="159" spans="1:13" ht="409.5">
      <c r="A159" s="50">
        <v>1251219</v>
      </c>
      <c r="B159" s="52" t="s">
        <v>147</v>
      </c>
      <c r="C159" s="61">
        <v>43707</v>
      </c>
      <c r="D159" s="59" t="s">
        <v>296</v>
      </c>
      <c r="E159" s="39" t="s">
        <v>22</v>
      </c>
      <c r="F159" s="39"/>
      <c r="G159" s="61"/>
      <c r="H159" s="36"/>
      <c r="I159" s="35"/>
      <c r="J159" s="35"/>
      <c r="K159" s="35"/>
      <c r="L159" s="37">
        <f>IF(Formato!$C159&lt;&gt;"",MONTH(C159),"")</f>
        <v>8</v>
      </c>
      <c r="M159" s="38">
        <f>IF(Formato!$G159&lt;&gt;"",MONTH(G159),"")</f>
      </c>
    </row>
    <row r="160" spans="1:13" ht="409.5">
      <c r="A160" s="50">
        <v>1251319</v>
      </c>
      <c r="B160" s="52" t="s">
        <v>147</v>
      </c>
      <c r="C160" s="61">
        <v>43707</v>
      </c>
      <c r="D160" s="59" t="s">
        <v>297</v>
      </c>
      <c r="E160" s="39" t="s">
        <v>22</v>
      </c>
      <c r="F160" s="39"/>
      <c r="G160" s="61"/>
      <c r="H160" s="36"/>
      <c r="I160" s="35"/>
      <c r="J160" s="35"/>
      <c r="K160" s="35"/>
      <c r="L160" s="37">
        <f>IF(Formato!$C160&lt;&gt;"",MONTH(C160),"")</f>
        <v>8</v>
      </c>
      <c r="M160" s="38">
        <f>IF(Formato!$G160&lt;&gt;"",MONTH(G160),"")</f>
      </c>
    </row>
    <row r="161" spans="1:13" ht="165.75">
      <c r="A161" s="50">
        <v>1252319</v>
      </c>
      <c r="B161" s="52" t="s">
        <v>148</v>
      </c>
      <c r="C161" s="61">
        <v>43707</v>
      </c>
      <c r="D161" s="59" t="s">
        <v>298</v>
      </c>
      <c r="E161" s="39" t="s">
        <v>22</v>
      </c>
      <c r="F161" s="39"/>
      <c r="G161" s="61"/>
      <c r="H161" s="36"/>
      <c r="I161" s="35"/>
      <c r="J161" s="35"/>
      <c r="K161" s="35"/>
      <c r="L161" s="37">
        <f>IF(Formato!$C161&lt;&gt;"",MONTH(C161),"")</f>
        <v>8</v>
      </c>
      <c r="M161" s="38">
        <f>IF(Formato!$G161&lt;&gt;"",MONTH(G161),"")</f>
      </c>
    </row>
    <row r="163" spans="2:5" ht="12.75">
      <c r="B163" s="1"/>
      <c r="C163" s="1"/>
      <c r="D163" s="1"/>
      <c r="E163" s="1"/>
    </row>
    <row r="164" ht="12.75">
      <c r="M164" s="18" t="s">
        <v>43</v>
      </c>
    </row>
    <row r="165" spans="13:14" ht="39.75" customHeight="1">
      <c r="M165" s="43" t="s">
        <v>44</v>
      </c>
      <c r="N165" s="43"/>
    </row>
  </sheetData>
  <sheetProtection selectLockedCells="1"/>
  <mergeCells count="6">
    <mergeCell ref="M165:N165"/>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161">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61">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61">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2019-09-09T17:32:02Z</dcterms:modified>
  <cp:category/>
  <cp:version/>
  <cp:contentType/>
  <cp:contentStatus/>
</cp:coreProperties>
</file>