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Transparencia\Desktop\Solicitudes de información\"/>
    </mc:Choice>
  </mc:AlternateContent>
  <xr:revisionPtr revIDLastSave="0" documentId="8_{F1335E32-0FB7-4650-9C7D-3285E4D82356}" xr6:coauthVersionLast="45" xr6:coauthVersionMax="45" xr10:uidLastSave="{00000000-0000-0000-0000-000000000000}"/>
  <bookViews>
    <workbookView xWindow="525" yWindow="60" windowWidth="14070" windowHeight="154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<sst xmlns="http://schemas.openxmlformats.org/spreadsheetml/2006/main" count="299" uniqueCount="119">
  <si>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</si>
  <si>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</si>
  <si>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</si>
  <si>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</si>
  <si>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</si>
  <si>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</si>
  <si>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</si>
  <si>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</si>
  <si>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</si>
  <si>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</si>
  <si>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</si>
  <si>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</si>
  <si>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</si>
  <si>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</si>
  <si>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</si>
  <si>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</si>
  <si>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</si>
  <si>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</si>
  <si>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</si>
  <si>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</si>
  <si>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</si>
  <si>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</si>
  <si>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</si>
  <si>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</si>
  <si>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</si>
  <si>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</si>
  <si>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</si>
  <si>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</si>
  <si>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</si>
  <si>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</si>
  <si>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</si>
  <si>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</si>
  <si>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</si>
  <si>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</si>
  <si>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</si>
  <si>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</si>
  <si>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</si>
  <si>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</si>
  <si>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</si>
  <si>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</si>
  <si>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</si>
  <si>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</si>
  <si>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</si>
  <si>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</si>
  <si>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</si>
  <si>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</si>
  <si>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</si>
  <si>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</si>
  <si>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</si>
  <si>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</si>
  <si>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</si>
  <si>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</si>
  <si>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</si>
  <si>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</si>
  <si>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</si>
  <si>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</si>
  <si>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</si>
  <si>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</si>
  <si>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</si>
  <si>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</si>
  <si>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</si>
  <si>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</si>
  <si>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</si>
  <si>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Santiago Navarro Herrera</t>
  </si>
  <si>
    <t>luis sandoval carbajal</t>
  </si>
  <si>
    <t>MAYRA PATRICIA AZUARA BAZAN</t>
  </si>
  <si>
    <t>Monserrat O.</t>
  </si>
  <si>
    <t>MARIA DEL MAR HERNANDEZ JIMENEZ</t>
  </si>
  <si>
    <t>Agustin Mata Pacheco</t>
  </si>
  <si>
    <t>Aurora Georgina Bustos Arellano</t>
  </si>
  <si>
    <t>marisol Cabrera Rueda</t>
  </si>
  <si>
    <t>Aarón Joel Obregón Hernández</t>
  </si>
  <si>
    <t>MONICA GUADALUPE RODRIGUEZ CRUZ</t>
  </si>
  <si>
    <t>adolfo alejandro lopez aguayo</t>
  </si>
  <si>
    <t>Jose Leyva Nava</t>
  </si>
  <si>
    <t>Alejandra Hernandez</t>
  </si>
  <si>
    <t>ERNESTO ALARCÓN</t>
  </si>
  <si>
    <t>Rocio Medellin Catache</t>
  </si>
  <si>
    <t>Alexis Emanuel Reyes Del Ángel</t>
  </si>
  <si>
    <t>Arturo Galvan Salinas</t>
  </si>
  <si>
    <t>Solicito que se me brinde información sobre el monto al que ascendió el sueldo mensual bruto de Gladys Gabriela Farias Oliva en los meses de Enero, Febrero, Marzo, Abril, Mayo, Junio y Julio de 2019</t>
  </si>
  <si>
    <t>Solicito que se me brinde información sobre el monto al que ascendió el sueldo mensual bruto de Gladys Gabriela Farias Oliva en los meses de Enero, Febrero, Marzo, Abril, Mayo, Junio y Julio de 2011</t>
  </si>
  <si>
    <t>Solicito se me brinde información de todas, absolutamente todas las personas que al interior de la UASLP ostentan y han ostentado el nombramiento o tenido un contrato como Coordinador de Relaciones Publicas, señalando la fecha de inicio del contrato o nombramiento o encargo y la fecha en que concluyo el con contrato o nombramiento o encargo; esto desde el año de 2005 a la fecha de la presente solicitud.</t>
  </si>
  <si>
    <t>Solicito un listado de todos, absolutamente todos los trabajadores administrativos, empleados de confianza, mandos medios y superiores, y funcionarios; ya sea que tengan un nombramiento por confianza y/o definitivo de la Facultad de Habitat.
Señalando el nombre del trabajador y el contrato y/o nombramiento que ostentan, nivel tabular y carga horaria; así como su antigüedad en el puesto.</t>
  </si>
  <si>
    <t>Solicito se me facilite el tabulador de sueldos y prestaciones, donde se pueda localizar el nombramiento vigente de Gladys Gabriela Farias Oliva, que como en la respuesta a mi solicitud de información con folio 00731919 se me informo es: Atención al Centro de Bienestar Familiar.</t>
  </si>
  <si>
    <t>SOLICITO QUE ME INFORMEN SI EXISTE ALGÚN REGISTRO DE INSCRIPCIÓN DE MI REPRESENTADO LUIS SANDOVAL CARBAJAL., tipo de derecho ARCO: Acceso , presento solicitud: Representante legal, representante: ángel lópez  ,tipo de persona: Titular</t>
  </si>
  <si>
    <t>Ingresos que tuvieron por inscripciones en los años 2019, 2018, 2017, 2016 y 2015.
¿Cuánto se cobró por alumno en los años 2019, 2018, 2017, 2016 y 2015?
¿Cual es el criterio que se utiliza para el cobro?
Desglose de matrículas de los años 2019, 2018, 2017, 2016, 2015
¿Cuales son las carreras que se imparten?
¿Cual es la carrera mas demandada?
¿Cual es la carrera mas cara?</t>
  </si>
  <si>
    <t>IMAGENES  DE PREFERENCIA EN .JPG DE RESTAURACION DE REPINTES EN PINTURA DE CABALLETE QUE SE HAYAN REALIZADO POR ESTUDIANTES DE LA FACULTAD DEL HABITAT, CONSERVACION Y RESTAURACION DE BIENE CULTURALES MUEBLES O BAJO LA SUPERVISIÓN DE LA INSTITUCION, ASI COMO UNA BREVE EXPLICACION DEL PORQUE SE REALIZO LA ELIMINACIÓN DEL REPINTE, ASI COMO EL AÑO DE LA RESTAURACIÓN.</t>
  </si>
  <si>
    <t>Buen día, Solicito por favor el apoyo para consultar el estudio realizado por la UASLP sobre los daños neuropsicológicos ocasionados por la exposición de los habitante y trabajadores a metales pesados y arsénico. Agradezco su atención y quedo a espera de su pronta respuesta.</t>
  </si>
  <si>
    <t>IMAGENES  DE PREFERENCIA EN .JPG DE RESTAURACION DE REPINTES EN PINTURA DE CABALLETE QUE SE HAYAN REALIZADO POR ESTUDIANTES DE LA ENCRYM O BAJO LA SUPERVISIÓN DE LA INSTITUCION, ASI COMO UNA BREVE EXPLICACION DEL PORQUE SE REALIZO LA ELIMINACIÓN DEL REPINTE, ASI COMO EL AÑO DE LA RESTAURACIÓN.LAS IMAGENES DEBEN SER EL COMPARATIVO DE ANTES Y DESPUES.  SE SOLICITA UN MINIMO DE 5 Y UN MAXIMO DE 10 OBRAS.</t>
  </si>
  <si>
    <t>1. solicito dictamen del jurado calificador de la convocatoria expedida por el director de la facultad de derecho de fecha 28 de mayo de 2019 en la que convoca a participar a los profesores para diversas asignaturas hora clase, que contenga los siguientes datos:
2. - Numero y nombre de cada participante por materia
3.- criterios evaluados por el jurado
4.- dictamen de cada participante de cada materia
5.- nombre de los participantes que ganaron cada materia.
6.- materias que quedaron desiertas y el motivo de declararse desiertas.
7.- profesores asignados a las materias que fueron declaradas desiertas y los motivos de su asignacion.
8.- en cuantas y cuales materias concursaron los siguientes profesores:
     * gustavo ivan robledo guillen
     *edgar azua aleman
     *santiago camacho cañizares o cañizales
     *carlos artemio arreola mallol
     *miguel gutierrez ortiz
     *carlos eduardo medina guerrero
     *carlos arreola sanchez
     *luis victor hugo salgado delgadillo
     *jose miguel meave llarena
9.-cuantas y cuales clases les fueron asignadas a los profesores enlistados en el punto (8) anterior y los motivos del por que les fueron asignadas.
10.-cuantas y cuales clases les fueron negadas a los profesores enlistados en el punto 8 y los motivos del por que les fueron asignadas.</t>
  </si>
  <si>
    <t>Solicito la relación de alumnos inscritos  y profesores adscritos a la licenciatura en Filosofía  durante el periodo de agosto 2018 hasta la fecha (julio 2019); desagregada por género o sexo.</t>
  </si>
  <si>
    <t>Mi nombre es Marisol Cabrera Rueda, licenciada en administración pública por la Universidad Autónoma de San Luis Potosí y aspirante al Programa de maestría en ciencias ambientales de la misma institución.
Recibí la notificación de no haber cumplido de manera satisfactoria a los criterios evaluados durante el proceso de admisión. Por este motivo me dirijo a usted para solicitarle de la manera más atenta se me informe detalladamente cuales son estos criterios, que me muestren quien sí los cumplió, así como el nombre de los profesores que me entrevistaron el día 25 de junio de 2019.</t>
  </si>
  <si>
    <t>Derivado de la solicitud de información que realicé y quedó registrada bajo el Número de Expediente 788UIP/TA15.1/019-2019, en el cual esta autoridad argumentó la reserva por 6 meses de la información, es que acudo en este momento a solicitar la misma, debido a que a la fecha han transcurrido ya 6 meses. Anexo la respuesta que ustedes otorgaron en su momento y ratifico mi solicitud original, quedando a la espera.</t>
  </si>
  <si>
    <t>DESEO SABER SI MI HIJO GERARDO ULISES RAZO RODRIGUEZ ESTUDIA EN ESA H. UNIVERSIDAD, ASÍ COMO CALIFICACIONES Y LA CARRERA QUE ESTUDIA. AGRADEZCO SU ATENCIÓN.</t>
  </si>
  <si>
    <t>Copia del documento denominado Inventario de Gases de Efecto Invernadero elaborado por la UASLP para el Gobierno del Estado en 2017 y/u otros años.</t>
  </si>
  <si>
    <t>SOLICITO LA NOMINA COMPLETA DE LA COORDINACIÓN ACADEMICA REGIÓN ALTIPLANO DEL 01 DE ENERO DE 2019 HASTA LA ULTIMA QUINCENA PAGADA A LA FECHA DE LA PRESENTE SOLICITUD. SOLICITO QUE VENGA EL NOMBRE COMPLETO DEL TRABAJADOR, EL CARGO, Y LA PERCEPCION NETA DE CADA TRABAJADOR. LA INFORMACION ANTERIOR LA SOLICITO EN DATOS ABIERTOS</t>
  </si>
  <si>
    <t>SOBRE EL ULTIMO PROCESO DE ADMISIÓN DE LA ESCUELA PREPARATORIA DE MATEHUALA SOLICITO LO SIGUIENTE:
1.-NUMERO DE ALUMNOS QUE REALIZARON SU TRAMITE PARA INGRESAR A LA PREPARATORIA Y DE QUE ESCUELA SECUNDARIA PROCEDEN
2.- NUMERO DE ALUMNOS QUE PRESENTARON SU EXAMÉN DE ADMISIÓN Y DE QUE ESCUELA SECUNDARIA PROCEDEN
3.- NUMERO DE ALUMNOS QUE PASARON EL EXAMEN DE ADMISION Y DE QUE ESCUELA SECUNDARIA PROCEDEN 
4.- DE LOS PUNTOS 1,2 Y 3  DESEO SABER LA LOCALIZACION O DOMICILIO DE LAS ESCUELAS SECUNDARIAS 
5.- INGRESOS QUE RECIBIO LA UASLP POR CONCEPTO DE PRE INSCRIPCION
6.- INGRESOS QUE RECIBIO LA UASLP  POR CONCEPTO DE INSCRIPCIÓN
7.- SABER SI EL ALUMNO ACEPTADO PODIA PAGAR EN 2 O MAS PARCIALIDADES SU INSCRIPCION Y SI ASI ES EL EL CASO SABER CUANTOS ALUMNOS OPTARON POR ESA OPCIÓN</t>
  </si>
  <si>
    <t>SOBRE EL ULTIMO PROCESO DE ADMISIÓN A LA UASLP SOLICITO LA SIGUIENTE INFORMACION POR FACULTAD, COORDINACIÓN ACADÉMICA, O ESCUELA QUE BRINDE EL TOTAL DE LA OFERTA EDUCATIVA A NIVEL SUPERIOR DE LA UASLP 
1.- NUMERO DE ALUMNOS QUE PRESENTARON EXAMÉN DE ADMISIÓN A LA UASLP Y ESCUELA DE EDUCACION MEDIA SUPERIOR DE PROCEDENCIA DEL ALUMNO
2.- NUMERO DE ALUMNOS QUE PASARON EL EXAMEN DE ADMISIÓN Y LA  ESCUELA DE EDUCACIÓN MEDIA SUPERIOR DE PROCEDENCIA DEL ALUMNO
3.- INGRESOS QUE OBTUVO LA UASLP POR CONCEPTO DE PREINSCRIPCIÓN
4.-INGRESO  TOTAL  QUE OBTUVO LA UASLP POR CONCEPTO DE INSCRIPCIÓN</t>
  </si>
  <si>
    <t>SOLICITO POR SEPARADO DE TODAS LAS FACULTADES, COORDINACIONES Y ESCUELAS QUE BRINDAN EL TOTAL DE LA OFERTA EDUCATIVA A NIVEL SUPERIOR, DEL ULTIMO CICLO ESCOLAR , LO ANTERIOR EN FORMATO DE DATOS ABIERTOS  :
1.- MONTO TOTAL DE INGRESOS QUE OBTUVO LA UASLP POR RE INGRESOS DE ALUMNOS
2.- NUMERO DE ALUMNOS BECADOS Y EL MONTO TOTAL DE LAS BECAS, SOLICITO LOS MOTIVOS DE LAS BECAS DE CADA UNA DE ELLAS. 
3.- SABER SI LA UASLP ACEPTO ALUMNOS QUE NO HAYAN CUBIERTO EL MONTO DE SU RE INGRESO.
4.- DEL PUNTO 3 SOLICITO EL NUMERO DE ALUMNOS 
5.- DEL PUNTO 3, SOLICITO  LAS CAUSAS O MOTIVO POR LA CUAL LAS UASLP ACEPTO A ALUMNOS SIN PAGAR RE INGRESO
6.- SOLICITO SABER CUANTOS ALUMNOS SE HAN AMPARADO PARA NO PAGAR RE INGRESO PARA CONTINUAR CON SUS ESTUDIOS.</t>
  </si>
  <si>
    <t>El Seguro de Accidentes Personales Escolares para estudiantes de posgrado, es un requisito administrativo a partir de agosto de 2010, que deben de cumplir todos los estudiantes de posgrados inscritos en la UASLP, por lo tanto solicito la siguiente información: 
Costo total de la adquisición del Seguro De Accidentes Personales Escolares contratado para el ciclo escolar agosto 2019-agosto 2020 entre la Universidad Autónoma de San Luis Potosí y la empresa Seguros El Potosí, S.A.
Costo unitario (por alumno) de la póliza Seguro De Accidentes Personales Escolares que se cobra en la cuota de inscripción.
Desglose de las aportaciones que se hacen de manera global en la cuota de inscripción de cada semestre.</t>
  </si>
  <si>
    <t>QUIERO ACCEDER A MIS DATOS PERSONALES QUE TIENEN REGISTRADOS., tipo de derecho ARCO: Acceso , presento solicitud: Titular, representante:  ,tipo de persona: Titular</t>
  </si>
  <si>
    <t>Solicito se me informe de las funciones del Departamento de Capacitación, Evaluación y Desarrollo de la UASLP</t>
  </si>
  <si>
    <t>Pido se me hagan entrega de los dos recibos de nomina de Gladys Gabriela Farias Oliva del mes de Diciembre de 2018, 2017, 2016, 2015, 2014, 2013, 2012 y 2011</t>
  </si>
  <si>
    <t>Solicito se me haga entrega del documento "MANUAL DE ORGANIZACION" de la Division de Desarrollo Humano</t>
  </si>
  <si>
    <t>Por esta vía y por la de mi correo joscatache@gamil.com, requiero que se me conteste las siguientes preguntas 
 ¿como y mediante cual sistema están organizadas las colecciones del Centro de documentación Histórica Rafael Montejano y Aguiñaga?
¿En que se diferencian los centros de información, el centro de documentación y la biblioteca púbica universitaria? 
¿Cuales son las medidas de conservación para cuidar los libros del CDH?
y precisar si hay alguna normatividad en la que se deben de apegar para la conservación del acervo del centro de documentación histórica</t>
  </si>
  <si>
    <t>El presupuesto de egresos de la Universidad Autónoma de San Luis Potosí</t>
  </si>
  <si>
    <t>requiero estados de cuenta desde el año 2005 a la fecha actual del fondo de pensiones y jubilaciones, donde se especifiquen los monto de las cuotas o aportaciones de los funcionarios, maestros, empleados y trabajadores sindicalizados y jubilados, con saldos y movimientos.</t>
  </si>
  <si>
    <t>ANEXO SOLICITUD</t>
  </si>
  <si>
    <t xml:space="preserve">Al cierre del mes, esta solicitud se encuentra en trámite según los plazos establecidos en la Ley de Transparencia y Acceso a la Información Pública del Estado. </t>
  </si>
  <si>
    <t>Ninguno</t>
  </si>
  <si>
    <t>C. Monserrat O  
En atención a su solicitud realizada a través de la Plataforma Nacional de Transparencia, en fecha 26 de julio del 2019 a las 13:10 horas, misma que tuvo recepción ante la Dirección de Enlace, Transparencia e Información de la UASLP en fecha 05 de agosto de 2019; se envía a manera de notificación en archivo adjunto en formato PDF, del acuerdo de fecha de 12 de agosto del 2019, correspondiente al expediente interno 788-TA15.1-341-2019, folio PNT 01046819, en el cual se requiere aclare su solicitud de información.
UNIDAD DE ENLACE, TRANSPARENCIA E INFORMACIÓN  DE LA UASLP
Álvaro Obregón # 64 Col. Centro CP 7800 - enlace@uaslp.mx</t>
  </si>
  <si>
    <t>c. María del Mar Hernández Jiménez     
En atención a su solicitud realizada a través del Sistema de Solicitudes de Información del Estado de San Luis Potosí, presentada en fecha 24 de agosto del 2019 a las 18:08 horas, misma que tuvo recepción ante la Dirección de Enlace, Transparencia e Información de la UASLP en fecha 05 de agosto de 2019; se envía a manera de notificación en archivo adjunto en formato PDF, del acuerdo de fecha de 19 de agosto del 2019, con el cual se brinda respuesta a la solicitud de información de folio 01035019, radicada bajo el número de expediente interno 788/TA15.1/340-2019.
UNIDAD DE ENLACE, TRANSPARENCIA E INFORMACIÓN DE LA UASLP
Álvaro Obregón # 64 Col. Centro CP 7800 - enlace@uaslp.mx</t>
  </si>
  <si>
    <t>c. María del Mar Hernández Jiménez     
En atención a su solicitud realizada a través del Sistema de Solicitudes de Información del Estado de San Luis Potosí, presentada en fecha 24 de agosto del 2019 a las 17:59 horas, misma que tuvo recepción ante la Dirección de Enlace, Transparencia e Información de la UASLP en fecha 05 de agosto de 2019; se envía a manera de notificación en archivo adjunto en formato PDF, del acuerdo de fecha de 19 de agosto del 2019, con el cual se brinda respuesta a la solicitud de información de folio 01034919, radicada bajo el número de expediente interno 788/TA15.1/339-2019.
UNIDAD DE ENLACE, TRANSPARENCIA E INFORMACIÓN DE LA UASLP
Álvaro Obregón # 64 Col. Centro CP 7800 - enlace@uaslp.mx</t>
  </si>
  <si>
    <t>c. Aurora Georgina Bustos Arellano    
En atención a su solicitud realizada a través del Sistema de Solicitudes de Información del Estado de San Luis Potosí, presentada en fecha 06 de agosto del 2019 a las 16:56 horas, misma que tuvo recepción ante la Dirección de Enlace, Transparencia e Información de la UASLP en fecha 07 de agosto de 2019; se envía a manera de notificación en archivo adjunto en formato PDF, del acuerdo de fecha de 15 de agosto del 2019, con el cual se brinda respuesta a la solicitud de información de folio 01142819, radicada bajo el número de expediente interno 788/TA15.1/349-2019.
UNIDAD DE ENLACE, TRANSPARENCIA E INFORMACIÓN DE LA UASLP
Álvaro Obregón # 64 Col. Centro CP 7800 - enlace@uaslp.mx</t>
  </si>
  <si>
    <t>RESPUESTA
c. Marisol Cabrera Rueda     
En atención a su solicitud realizada a través del Sistema de Solicitudes de Información del Estado de San Luis Potosí, presentada en fecha 11 de agosto del 2019 a las 15:08 horas, misma que tuvo recepción ante la Dirección de Enlace, Transparencia e Información de la UASLP en fecha 12 de agosto de 2019; se envía a manera de notificación en archivo adjunto en formato PDF, del acuerdo de fecha de 26 de agosto del 2019, con el cual se brinda respuesta a la solicitud de información de folio 01159819, radicada bajo el número de expediente interno 788/TA15.1/350-2019.
UNIDAD DE ENLACE, TRANSPARENCIA E INFORMACIÓN DE LA UASLP
Álvaro Obregón # 64 Col. Centro CP 7800 - enlace@uaslp.mx</t>
  </si>
  <si>
    <t>C. Aarón Joel Obregón Hernández 
En atención a su solicitud realizada a través de la Plataforma Nacional de Transparencia, misma que tuvo recepción ante la Dirección de Enlace, Transparencia e Información de la UASLP; se envía a manera de notificación en archivo adjunto en formato PDF, del acuerdo de fecha de 26 de agosto del 2019, correspondiente al expediente interno 788-TA15.1-351-2019, folio PNT 01173819, con el cual se brinda respuesta a su solicitud de información.
UNIDAD DE ENLACE, TRANSPARENCIA E INFORMACIÓN DE LA UASLP
Álvaro Obregón # 64 Col. Centro CP 7800 - enlace@uaslp.mx</t>
  </si>
  <si>
    <t>c. Mónica Guadalupe Rodríguez Cruz      
En atención a su solicitud realizada a través del Sistema de Solicitudes de Información del Estado de San Luis Potosí, presentada en fecha 15 de agosto del 2019 a las 13:17 horas, misma que tuvo recepción ante la Dirección de Enlace, Transparencia e Información de la UASLP en fecha 15 de agosto de 2019; se envía a manera de notificación en archivo adjunto en formato PDF, del acuerdo de fecha de 26 de agosto del 2019, con el cual se brinda respuesta a la solicitud de información de folio 01189719, radicada bajo el número de expediente interno 788/TA15.1/352-2019.
UNIDAD DE ENLACE, TRANSPARENCIA E INFORMACIÓN DE LA UASLP
Álvaro Obregón # 64 Col. Centro CP 7800 - enlace@uaslp.mx</t>
  </si>
  <si>
    <t>c. José Leyva Nava      
En atención a su solicitud realizada a través del Sistema de Solicitudes de Información del Estado de San Luis Potosí, presentada en fecha 16 de agosto del 2019 a las 13:52 horas, misma que tuvo recepción ante la Dirección de Enlace, Transparencia e Información de la UASLP en fecha 16 de agosto de 2019; se envía a manera de notificación en archivo adjunto en formato PDF, del acuerdo de fecha de 28 de agosto del 2019, con el cual se brinda respuesta a la solicitud de información de folio 01195719, radicada bajo el número de expediente interno 788/TA15.1/354-2019.
UNIDAD DE ENLACE, TRANSPARENCIA E INFORMACIÓN DE LA UASLP
Álvaro Obregón # 64 Col. Centro CP 7800 - enlace@uaslp.mx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</si>
</sst>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wrapText="1"/>
    </xf>
    <xf numFmtId="14" fontId="7" fillId="6" borderId="0" xfId="0" applyNumberFormat="1" applyFont="1" applyFill="1" applyAlignment="1">
      <alignment horizont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19" zoomScale="90" zoomScaleNormal="90" workbookViewId="0">
      <selection activeCell="A38" sqref="A38"/>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6" t="s">
        <v>25</v>
      </c>
      <c r="D1" s="47"/>
      <c r="F1" s="3" t="s">
        <v>26</v>
      </c>
      <c r="G1" s="9" t="s">
        <v>27</v>
      </c>
      <c r="H1" s="8">
        <f>COUNTIF(Formato!$L$10:$L$44,B1)</f>
        <v>0</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0</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1120219</v>
      </c>
      <c r="B10" s="28" t="s">
        <v>63</v>
      </c>
      <c r="C10" s="29">
        <v>43682</v>
      </c>
      <c r="D10" s="30" t="s">
        <v>80</v>
      </c>
      <c r="E10" s="28" t="s">
        <v>22</v>
      </c>
      <c r="F10" s="31" t="s">
        <v>18</v>
      </c>
      <c r="G10" s="29"/>
      <c r="H10" s="29" t="s">
        <v>109</v>
      </c>
      <c r="I10" s="30" t="s">
        <v>110</v>
      </c>
      <c r="J10" s="30" t="s">
        <v>49</v>
      </c>
      <c r="K10" s="30" t="s">
        <v>110</v>
      </c>
      <c r="L10" s="5">
        <f>IF(Formato!$C10&lt;&gt;"",MONTH(C10),"")</f>
        <v>8</v>
      </c>
      <c r="M10" s="6" t="str">
        <f>IF(Formato!$G10&lt;&gt;"",MONTH(G10),"")</f>
        <v/>
      </c>
      <c r="P10" s="11"/>
    </row>
    <row r="11" spans="1:16" ht="15" x14ac:dyDescent="0.2">
      <c r="A11" s="28">
        <v>1120119</v>
      </c>
      <c r="B11" s="28" t="s">
        <v>63</v>
      </c>
      <c r="C11" s="29">
        <v>43682</v>
      </c>
      <c r="D11" s="30" t="s">
        <v>81</v>
      </c>
      <c r="E11" s="28" t="s">
        <v>22</v>
      </c>
      <c r="F11" s="30" t="s">
        <v>18</v>
      </c>
      <c r="G11" s="29"/>
      <c r="H11" s="29" t="s">
        <v>109</v>
      </c>
      <c r="I11" s="30" t="s">
        <v>110</v>
      </c>
      <c r="J11" s="30" t="s">
        <v>49</v>
      </c>
      <c r="K11" s="30" t="s">
        <v>110</v>
      </c>
      <c r="L11" s="5">
        <f>IF(Formato!$C11&lt;&gt;"",MONTH(C11),"")</f>
        <v>8</v>
      </c>
      <c r="M11" s="6" t="str">
        <f>IF(Formato!$G11&lt;&gt;"",MONTH(G11),"")</f>
        <v/>
      </c>
      <c r="P11" s="11"/>
    </row>
    <row r="12" spans="1:16" ht="15" x14ac:dyDescent="0.2">
      <c r="A12" s="28">
        <v>1120019</v>
      </c>
      <c r="B12" s="28" t="s">
        <v>63</v>
      </c>
      <c r="C12" s="29">
        <v>43682</v>
      </c>
      <c r="D12" s="30" t="s">
        <v>82</v>
      </c>
      <c r="E12" s="28" t="s">
        <v>22</v>
      </c>
      <c r="F12" s="30" t="s">
        <v>18</v>
      </c>
      <c r="G12" s="29"/>
      <c r="H12" s="29" t="s">
        <v>109</v>
      </c>
      <c r="I12" s="30" t="s">
        <v>110</v>
      </c>
      <c r="J12" s="30" t="s">
        <v>49</v>
      </c>
      <c r="K12" s="30" t="s">
        <v>110</v>
      </c>
      <c r="L12" s="5">
        <f>IF(Formato!$C12&lt;&gt;"",MONTH(C12),"")</f>
        <v>8</v>
      </c>
      <c r="M12" s="6" t="str">
        <f>IF(Formato!$G12&lt;&gt;"",MONTH(G12),"")</f>
        <v/>
      </c>
      <c r="P12" s="11"/>
    </row>
    <row r="13" spans="1:16" ht="14.25" customHeight="1" x14ac:dyDescent="0.2">
      <c r="A13" s="28">
        <v>1119919</v>
      </c>
      <c r="B13" s="28" t="s">
        <v>63</v>
      </c>
      <c r="C13" s="29">
        <v>43682</v>
      </c>
      <c r="D13" s="51" t="s">
        <v>83</v>
      </c>
      <c r="E13" s="28" t="s">
        <v>22</v>
      </c>
      <c r="F13" s="30" t="s">
        <v>18</v>
      </c>
      <c r="G13" s="29"/>
      <c r="H13" s="29" t="s">
        <v>109</v>
      </c>
      <c r="I13" s="30" t="s">
        <v>110</v>
      </c>
      <c r="J13" s="30" t="s">
        <v>49</v>
      </c>
      <c r="K13" s="30" t="s">
        <v>110</v>
      </c>
      <c r="L13" s="5">
        <f>IF(Formato!$C13&lt;&gt;"",MONTH(C13),"")</f>
        <v>8</v>
      </c>
      <c r="M13" s="6" t="str">
        <f>IF(Formato!$G13&lt;&gt;"",MONTH(G13),"")</f>
        <v/>
      </c>
    </row>
    <row r="14" spans="1:16" ht="15" x14ac:dyDescent="0.2">
      <c r="A14" s="28">
        <v>1119819</v>
      </c>
      <c r="B14" s="28" t="s">
        <v>63</v>
      </c>
      <c r="C14" s="29">
        <v>43682</v>
      </c>
      <c r="D14" s="30" t="s">
        <v>84</v>
      </c>
      <c r="E14" s="28" t="s">
        <v>22</v>
      </c>
      <c r="F14" s="30" t="s">
        <v>18</v>
      </c>
      <c r="G14" s="29"/>
      <c r="H14" s="29" t="s">
        <v>109</v>
      </c>
      <c r="I14" s="30" t="s">
        <v>110</v>
      </c>
      <c r="J14" s="30" t="s">
        <v>49</v>
      </c>
      <c r="K14" s="30" t="s">
        <v>110</v>
      </c>
      <c r="L14" s="5">
        <f>IF(Formato!$C14&lt;&gt;"",MONTH(C14),"")</f>
        <v>8</v>
      </c>
      <c r="M14" s="6" t="str">
        <f>IF(Formato!$G14&lt;&gt;"",MONTH(G14),"")</f>
        <v/>
      </c>
    </row>
    <row r="15" spans="1:16" ht="15" x14ac:dyDescent="0.2">
      <c r="A15" s="28">
        <v>1115919</v>
      </c>
      <c r="B15" s="28" t="s">
        <v>64</v>
      </c>
      <c r="C15" s="29">
        <v>43682</v>
      </c>
      <c r="D15" s="30" t="s">
        <v>85</v>
      </c>
      <c r="E15" s="28" t="s">
        <v>22</v>
      </c>
      <c r="F15" s="30" t="s">
        <v>18</v>
      </c>
      <c r="G15" s="29"/>
      <c r="H15" s="29" t="s">
        <v>109</v>
      </c>
      <c r="I15" s="30" t="s">
        <v>110</v>
      </c>
      <c r="J15" s="30" t="s">
        <v>49</v>
      </c>
      <c r="K15" s="30" t="s">
        <v>110</v>
      </c>
      <c r="L15" s="5">
        <f>IF(Formato!$C15&lt;&gt;"",MONTH(C15),"")</f>
        <v>8</v>
      </c>
      <c r="M15" s="6" t="str">
        <f>IF(Formato!$G15&lt;&gt;"",MONTH(G15),"")</f>
        <v/>
      </c>
    </row>
    <row r="16" spans="1:16" ht="16.5" customHeight="1" x14ac:dyDescent="0.2">
      <c r="A16" s="28">
        <v>1057419</v>
      </c>
      <c r="B16" s="28" t="s">
        <v>65</v>
      </c>
      <c r="C16" s="29">
        <v>43682</v>
      </c>
      <c r="D16" s="51" t="s">
        <v>86</v>
      </c>
      <c r="E16" s="28" t="s">
        <v>22</v>
      </c>
      <c r="F16" s="30" t="s">
        <v>18</v>
      </c>
      <c r="G16" s="29"/>
      <c r="H16" s="29" t="s">
        <v>109</v>
      </c>
      <c r="I16" s="30" t="s">
        <v>110</v>
      </c>
      <c r="J16" s="30" t="s">
        <v>49</v>
      </c>
      <c r="K16" s="30" t="s">
        <v>110</v>
      </c>
      <c r="L16" s="5">
        <f>IF(Formato!$C16&lt;&gt;"",MONTH(C16),"")</f>
        <v>8</v>
      </c>
      <c r="M16" s="6" t="str">
        <f>IF(Formato!$G16&lt;&gt;"",MONTH(G16),"")</f>
        <v/>
      </c>
    </row>
    <row r="17" spans="1:13" ht="15" customHeight="1" x14ac:dyDescent="0.2">
      <c r="A17" s="28">
        <v>1046819</v>
      </c>
      <c r="B17" s="28" t="s">
        <v>66</v>
      </c>
      <c r="C17" s="29">
        <v>43682</v>
      </c>
      <c r="D17" s="30" t="s">
        <v>88</v>
      </c>
      <c r="E17" s="28" t="s">
        <v>22</v>
      </c>
      <c r="F17" s="30" t="s">
        <v>15</v>
      </c>
      <c r="G17" s="29">
        <v>43689</v>
      </c>
      <c r="H17" s="52" t="s">
        <v>111</v>
      </c>
      <c r="I17" s="30" t="s">
        <v>110</v>
      </c>
      <c r="J17" s="30" t="s">
        <v>49</v>
      </c>
      <c r="K17" s="30" t="s">
        <v>110</v>
      </c>
      <c r="L17" s="5">
        <f>IF(Formato!$C17&lt;&gt;"",MONTH(C17),"")</f>
        <v>8</v>
      </c>
      <c r="M17" s="6">
        <f>IF(Formato!$G17&lt;&gt;"",MONTH(G17),"")</f>
        <v>8</v>
      </c>
    </row>
    <row r="18" spans="1:13" ht="15" customHeight="1" x14ac:dyDescent="0.2">
      <c r="A18" s="28">
        <v>1035019</v>
      </c>
      <c r="B18" s="28" t="s">
        <v>67</v>
      </c>
      <c r="C18" s="29">
        <v>43682</v>
      </c>
      <c r="D18" s="30" t="s">
        <v>87</v>
      </c>
      <c r="E18" s="28" t="s">
        <v>23</v>
      </c>
      <c r="F18" s="30" t="s">
        <v>18</v>
      </c>
      <c r="G18" s="29">
        <v>43696</v>
      </c>
      <c r="H18" s="52" t="s">
        <v>112</v>
      </c>
      <c r="I18" s="30" t="s">
        <v>110</v>
      </c>
      <c r="J18" s="30" t="s">
        <v>49</v>
      </c>
      <c r="K18" s="30" t="s">
        <v>110</v>
      </c>
      <c r="L18" s="5">
        <f>IF(Formato!$C18&lt;&gt;"",MONTH(C18),"")</f>
        <v>8</v>
      </c>
      <c r="M18" s="6">
        <f>IF(Formato!$G18&lt;&gt;"",MONTH(G18),"")</f>
        <v>8</v>
      </c>
    </row>
    <row r="19" spans="1:13" ht="16.5" customHeight="1" x14ac:dyDescent="0.2">
      <c r="A19" s="28">
        <v>1034919</v>
      </c>
      <c r="B19" s="28" t="s">
        <v>67</v>
      </c>
      <c r="C19" s="29">
        <v>43682</v>
      </c>
      <c r="D19" s="30" t="s">
        <v>89</v>
      </c>
      <c r="E19" s="28" t="s">
        <v>23</v>
      </c>
      <c r="F19" s="30" t="s">
        <v>18</v>
      </c>
      <c r="G19" s="29">
        <v>43696</v>
      </c>
      <c r="H19" s="52" t="s">
        <v>113</v>
      </c>
      <c r="I19" s="30" t="s">
        <v>110</v>
      </c>
      <c r="J19" s="30" t="s">
        <v>49</v>
      </c>
      <c r="K19" s="30" t="s">
        <v>110</v>
      </c>
      <c r="L19" s="5">
        <f>IF(Formato!$C19&lt;&gt;"",MONTH(C19),"")</f>
        <v>8</v>
      </c>
      <c r="M19" s="6">
        <f>IF(Formato!$G19&lt;&gt;"",MONTH(G19),"")</f>
        <v>8</v>
      </c>
    </row>
    <row r="20" spans="1:13" ht="15" customHeight="1" x14ac:dyDescent="0.2">
      <c r="A20" s="28">
        <v>1031519</v>
      </c>
      <c r="B20" s="28" t="s">
        <v>68</v>
      </c>
      <c r="C20" s="29">
        <v>43682</v>
      </c>
      <c r="D20" s="51" t="s">
        <v>90</v>
      </c>
      <c r="E20" s="28" t="s">
        <v>22</v>
      </c>
      <c r="F20" s="30" t="s">
        <v>18</v>
      </c>
      <c r="G20" s="29"/>
      <c r="H20" s="29" t="s">
        <v>109</v>
      </c>
      <c r="I20" s="30" t="s">
        <v>110</v>
      </c>
      <c r="J20" s="30" t="s">
        <v>49</v>
      </c>
      <c r="K20" s="30" t="s">
        <v>110</v>
      </c>
      <c r="L20" s="5">
        <f>IF(Formato!$C20&lt;&gt;"",MONTH(C20),"")</f>
        <v>8</v>
      </c>
      <c r="M20" s="6" t="str">
        <f>IF(Formato!$G20&lt;&gt;"",MONTH(G20),"")</f>
        <v/>
      </c>
    </row>
    <row r="21" spans="1:13" ht="15" customHeight="1" x14ac:dyDescent="0.2">
      <c r="A21" s="28">
        <v>1142819</v>
      </c>
      <c r="B21" s="28" t="s">
        <v>69</v>
      </c>
      <c r="C21" s="29">
        <v>43684</v>
      </c>
      <c r="D21" s="30" t="s">
        <v>91</v>
      </c>
      <c r="E21" s="28" t="s">
        <v>23</v>
      </c>
      <c r="F21" s="30" t="s">
        <v>18</v>
      </c>
      <c r="G21" s="29">
        <v>43692</v>
      </c>
      <c r="H21" s="52" t="s">
        <v>114</v>
      </c>
      <c r="I21" s="30" t="s">
        <v>110</v>
      </c>
      <c r="J21" s="30" t="s">
        <v>49</v>
      </c>
      <c r="K21" s="30" t="s">
        <v>110</v>
      </c>
      <c r="L21" s="5">
        <f>IF(Formato!$C21&lt;&gt;"",MONTH(C21),"")</f>
        <v>8</v>
      </c>
      <c r="M21" s="6">
        <f>IF(Formato!$G21&lt;&gt;"",MONTH(G21),"")</f>
        <v>8</v>
      </c>
    </row>
    <row r="22" spans="1:13" ht="14.25" customHeight="1" x14ac:dyDescent="0.2">
      <c r="A22" s="28">
        <v>1159819</v>
      </c>
      <c r="B22" s="28" t="s">
        <v>70</v>
      </c>
      <c r="C22" s="29">
        <v>43689</v>
      </c>
      <c r="D22" s="51" t="s">
        <v>92</v>
      </c>
      <c r="E22" s="28" t="s">
        <v>23</v>
      </c>
      <c r="F22" s="30" t="s">
        <v>18</v>
      </c>
      <c r="G22" s="29">
        <v>43704</v>
      </c>
      <c r="H22" s="52" t="s">
        <v>115</v>
      </c>
      <c r="I22" s="30" t="s">
        <v>110</v>
      </c>
      <c r="J22" s="30" t="s">
        <v>49</v>
      </c>
      <c r="K22" s="30" t="s">
        <v>110</v>
      </c>
      <c r="L22" s="5">
        <f>IF(Formato!$C22&lt;&gt;"",MONTH(C22),"")</f>
        <v>8</v>
      </c>
      <c r="M22" s="6">
        <f>IF(Formato!$G22&lt;&gt;"",MONTH(G22),"")</f>
        <v>8</v>
      </c>
    </row>
    <row r="23" spans="1:13" ht="14.25" customHeight="1" x14ac:dyDescent="0.2">
      <c r="A23" s="28">
        <v>1173819</v>
      </c>
      <c r="B23" s="28" t="s">
        <v>71</v>
      </c>
      <c r="C23" s="29">
        <v>43690</v>
      </c>
      <c r="D23" s="30" t="s">
        <v>93</v>
      </c>
      <c r="E23" s="28" t="s">
        <v>23</v>
      </c>
      <c r="F23" s="30" t="s">
        <v>18</v>
      </c>
      <c r="G23" s="29">
        <v>43704</v>
      </c>
      <c r="H23" s="52" t="s">
        <v>116</v>
      </c>
      <c r="I23" s="30" t="s">
        <v>110</v>
      </c>
      <c r="J23" s="30" t="s">
        <v>49</v>
      </c>
      <c r="K23" s="30" t="s">
        <v>110</v>
      </c>
      <c r="L23" s="5">
        <f>IF(Formato!$C23&lt;&gt;"",MONTH(C23),"")</f>
        <v>8</v>
      </c>
      <c r="M23" s="6">
        <f>IF(Formato!$G23&lt;&gt;"",MONTH(G23),"")</f>
        <v>8</v>
      </c>
    </row>
    <row r="24" spans="1:13" ht="14.25" customHeight="1" x14ac:dyDescent="0.2">
      <c r="A24" s="28">
        <v>1189719</v>
      </c>
      <c r="B24" s="28" t="s">
        <v>72</v>
      </c>
      <c r="C24" s="29">
        <v>43692</v>
      </c>
      <c r="D24" s="30" t="s">
        <v>94</v>
      </c>
      <c r="E24" s="28" t="s">
        <v>23</v>
      </c>
      <c r="F24" s="30" t="s">
        <v>18</v>
      </c>
      <c r="G24" s="29">
        <v>43704</v>
      </c>
      <c r="H24" s="52" t="s">
        <v>117</v>
      </c>
      <c r="I24" s="30" t="s">
        <v>110</v>
      </c>
      <c r="J24" s="30" t="s">
        <v>49</v>
      </c>
      <c r="K24" s="30" t="s">
        <v>110</v>
      </c>
      <c r="L24" s="5">
        <f>IF(Formato!$C24&lt;&gt;"",MONTH(C24),"")</f>
        <v>8</v>
      </c>
      <c r="M24" s="6">
        <f>IF(Formato!$G24&lt;&gt;"",MONTH(G24),"")</f>
        <v>8</v>
      </c>
    </row>
    <row r="25" spans="1:13" ht="15" x14ac:dyDescent="0.2">
      <c r="A25" s="28">
        <v>1194619</v>
      </c>
      <c r="B25" s="28" t="s">
        <v>73</v>
      </c>
      <c r="C25" s="29">
        <v>43693</v>
      </c>
      <c r="D25" s="30" t="s">
        <v>95</v>
      </c>
      <c r="E25" s="28" t="s">
        <v>22</v>
      </c>
      <c r="F25" s="30" t="s">
        <v>18</v>
      </c>
      <c r="G25" s="29"/>
      <c r="H25" s="29" t="s">
        <v>109</v>
      </c>
      <c r="I25" s="30" t="s">
        <v>110</v>
      </c>
      <c r="J25" s="30" t="s">
        <v>49</v>
      </c>
      <c r="K25" s="30" t="s">
        <v>110</v>
      </c>
      <c r="L25" s="5">
        <f>IF(Formato!$C25&lt;&gt;"",MONTH(C25),"")</f>
        <v>8</v>
      </c>
      <c r="M25" s="6" t="str">
        <f>IF(Formato!$G25&lt;&gt;"",MONTH(G25),"")</f>
        <v/>
      </c>
    </row>
    <row r="26" spans="1:13" ht="17.25" customHeight="1" x14ac:dyDescent="0.2">
      <c r="A26" s="28">
        <v>1195719</v>
      </c>
      <c r="B26" s="28" t="s">
        <v>74</v>
      </c>
      <c r="C26" s="29">
        <v>43693</v>
      </c>
      <c r="D26" s="30" t="s">
        <v>96</v>
      </c>
      <c r="E26" s="28" t="s">
        <v>23</v>
      </c>
      <c r="F26" s="30" t="s">
        <v>18</v>
      </c>
      <c r="G26" s="29">
        <v>43707</v>
      </c>
      <c r="H26" s="52" t="s">
        <v>118</v>
      </c>
      <c r="I26" s="30" t="s">
        <v>110</v>
      </c>
      <c r="J26" s="30" t="s">
        <v>49</v>
      </c>
      <c r="K26" s="30" t="s">
        <v>110</v>
      </c>
      <c r="L26" s="5">
        <f>IF(Formato!$C26&lt;&gt;"",MONTH(C26),"")</f>
        <v>8</v>
      </c>
      <c r="M26" s="6">
        <f>IF(Formato!$G26&lt;&gt;"",MONTH(G26),"")</f>
        <v>8</v>
      </c>
    </row>
    <row r="27" spans="1:13" ht="16.5" customHeight="1" x14ac:dyDescent="0.2">
      <c r="A27" s="28">
        <v>1195819</v>
      </c>
      <c r="B27" s="28" t="s">
        <v>74</v>
      </c>
      <c r="C27" s="29">
        <v>43693</v>
      </c>
      <c r="D27" s="51" t="s">
        <v>97</v>
      </c>
      <c r="E27" s="28" t="s">
        <v>22</v>
      </c>
      <c r="F27" s="30" t="s">
        <v>18</v>
      </c>
      <c r="G27" s="29"/>
      <c r="H27" s="29" t="s">
        <v>109</v>
      </c>
      <c r="I27" s="30" t="s">
        <v>110</v>
      </c>
      <c r="J27" s="30" t="s">
        <v>49</v>
      </c>
      <c r="K27" s="30" t="s">
        <v>110</v>
      </c>
      <c r="L27" s="5">
        <f>IF(Formato!$C27&lt;&gt;"",MONTH(C27),"")</f>
        <v>8</v>
      </c>
      <c r="M27" s="6" t="str">
        <f>IF(Formato!$G27&lt;&gt;"",MONTH(G27),"")</f>
        <v/>
      </c>
    </row>
    <row r="28" spans="1:13" ht="14.25" customHeight="1" x14ac:dyDescent="0.2">
      <c r="A28" s="28">
        <v>1195919</v>
      </c>
      <c r="B28" s="28" t="s">
        <v>74</v>
      </c>
      <c r="C28" s="29">
        <v>43693</v>
      </c>
      <c r="D28" s="51" t="s">
        <v>98</v>
      </c>
      <c r="E28" s="28" t="s">
        <v>22</v>
      </c>
      <c r="F28" s="30" t="s">
        <v>18</v>
      </c>
      <c r="G28" s="29"/>
      <c r="H28" s="29" t="s">
        <v>109</v>
      </c>
      <c r="I28" s="30" t="s">
        <v>110</v>
      </c>
      <c r="J28" s="30" t="s">
        <v>49</v>
      </c>
      <c r="K28" s="30" t="s">
        <v>110</v>
      </c>
      <c r="L28" s="5">
        <f>IF(Formato!$C28&lt;&gt;"",MONTH(C28),"")</f>
        <v>8</v>
      </c>
      <c r="M28" s="6" t="str">
        <f>IF(Formato!$G28&lt;&gt;"",MONTH(G28),"")</f>
        <v/>
      </c>
    </row>
    <row r="29" spans="1:13" ht="13.5" customHeight="1" x14ac:dyDescent="0.2">
      <c r="A29" s="28">
        <v>1196119</v>
      </c>
      <c r="B29" s="28" t="s">
        <v>74</v>
      </c>
      <c r="C29" s="29">
        <v>43693</v>
      </c>
      <c r="D29" s="51" t="s">
        <v>99</v>
      </c>
      <c r="E29" s="28" t="s">
        <v>22</v>
      </c>
      <c r="F29" s="30" t="s">
        <v>18</v>
      </c>
      <c r="G29" s="29"/>
      <c r="H29" s="29" t="s">
        <v>109</v>
      </c>
      <c r="I29" s="30" t="s">
        <v>110</v>
      </c>
      <c r="J29" s="30" t="s">
        <v>49</v>
      </c>
      <c r="K29" s="30" t="s">
        <v>110</v>
      </c>
      <c r="L29" s="5">
        <f>IF(Formato!$C29&lt;&gt;"",MONTH(C29),"")</f>
        <v>8</v>
      </c>
      <c r="M29" s="6" t="str">
        <f>IF(Formato!$G29&lt;&gt;"",MONTH(G29),"")</f>
        <v/>
      </c>
    </row>
    <row r="30" spans="1:13" ht="15" customHeight="1" x14ac:dyDescent="0.2">
      <c r="A30" s="28">
        <v>1219019</v>
      </c>
      <c r="B30" s="28" t="s">
        <v>75</v>
      </c>
      <c r="C30" s="29">
        <v>43698</v>
      </c>
      <c r="D30" s="51" t="s">
        <v>100</v>
      </c>
      <c r="E30" s="28" t="s">
        <v>22</v>
      </c>
      <c r="F30" s="30" t="s">
        <v>18</v>
      </c>
      <c r="G30" s="29"/>
      <c r="H30" s="29" t="s">
        <v>109</v>
      </c>
      <c r="I30" s="30" t="s">
        <v>110</v>
      </c>
      <c r="J30" s="30" t="s">
        <v>49</v>
      </c>
      <c r="K30" s="30" t="s">
        <v>110</v>
      </c>
      <c r="L30" s="5">
        <f>IF(Formato!$C30&lt;&gt;"",MONTH(C30),"")</f>
        <v>8</v>
      </c>
      <c r="M30" s="6" t="str">
        <f>IF(Formato!$G30&lt;&gt;"",MONTH(G30),"")</f>
        <v/>
      </c>
    </row>
    <row r="31" spans="1:13" ht="15" x14ac:dyDescent="0.2">
      <c r="A31" s="28">
        <v>1221119</v>
      </c>
      <c r="B31" s="28" t="s">
        <v>76</v>
      </c>
      <c r="C31" s="29">
        <v>43699</v>
      </c>
      <c r="D31" s="30" t="s">
        <v>101</v>
      </c>
      <c r="E31" s="28" t="s">
        <v>22</v>
      </c>
      <c r="F31" s="30" t="s">
        <v>18</v>
      </c>
      <c r="G31" s="29"/>
      <c r="H31" s="29" t="s">
        <v>109</v>
      </c>
      <c r="I31" s="30" t="s">
        <v>110</v>
      </c>
      <c r="J31" s="30" t="s">
        <v>49</v>
      </c>
      <c r="K31" s="30" t="s">
        <v>110</v>
      </c>
      <c r="L31" s="5">
        <f>IF(Formato!$C31&lt;&gt;"",MONTH(C31),"")</f>
        <v>8</v>
      </c>
      <c r="M31" s="6" t="str">
        <f>IF(Formato!$G31&lt;&gt;"",MONTH(G31),"")</f>
        <v/>
      </c>
    </row>
    <row r="32" spans="1:13" ht="15" x14ac:dyDescent="0.2">
      <c r="A32" s="28">
        <v>1228619</v>
      </c>
      <c r="B32" s="28" t="s">
        <v>63</v>
      </c>
      <c r="C32" s="29">
        <v>43703</v>
      </c>
      <c r="D32" s="30" t="s">
        <v>102</v>
      </c>
      <c r="E32" s="28" t="s">
        <v>22</v>
      </c>
      <c r="F32" s="30" t="s">
        <v>18</v>
      </c>
      <c r="G32" s="29"/>
      <c r="H32" s="29" t="s">
        <v>109</v>
      </c>
      <c r="I32" s="30" t="s">
        <v>110</v>
      </c>
      <c r="J32" s="30" t="s">
        <v>49</v>
      </c>
      <c r="K32" s="30" t="s">
        <v>110</v>
      </c>
      <c r="L32" s="5">
        <f>IF(Formato!$C32&lt;&gt;"",MONTH(C32),"")</f>
        <v>8</v>
      </c>
      <c r="M32" s="6" t="str">
        <f>IF(Formato!$G32&lt;&gt;"",MONTH(G32),"")</f>
        <v/>
      </c>
    </row>
    <row r="33" spans="1:14" ht="15" x14ac:dyDescent="0.2">
      <c r="A33" s="28">
        <v>1228519</v>
      </c>
      <c r="B33" s="28" t="s">
        <v>63</v>
      </c>
      <c r="C33" s="29">
        <v>43703</v>
      </c>
      <c r="D33" s="30" t="s">
        <v>103</v>
      </c>
      <c r="E33" s="28" t="s">
        <v>22</v>
      </c>
      <c r="F33" s="30" t="s">
        <v>18</v>
      </c>
      <c r="G33" s="29"/>
      <c r="H33" s="29" t="s">
        <v>109</v>
      </c>
      <c r="I33" s="30" t="s">
        <v>110</v>
      </c>
      <c r="J33" s="30" t="s">
        <v>49</v>
      </c>
      <c r="K33" s="30" t="s">
        <v>110</v>
      </c>
      <c r="L33" s="5">
        <f>IF(Formato!$C33&lt;&gt;"",MONTH(C33),"")</f>
        <v>8</v>
      </c>
      <c r="M33" s="6" t="str">
        <f>IF(Formato!$G33&lt;&gt;"",MONTH(G33),"")</f>
        <v/>
      </c>
    </row>
    <row r="34" spans="1:14" ht="15" x14ac:dyDescent="0.2">
      <c r="A34" s="28">
        <v>1228419</v>
      </c>
      <c r="B34" s="28" t="s">
        <v>63</v>
      </c>
      <c r="C34" s="29">
        <v>43703</v>
      </c>
      <c r="D34" s="30" t="s">
        <v>104</v>
      </c>
      <c r="E34" s="28" t="s">
        <v>22</v>
      </c>
      <c r="F34" s="30" t="s">
        <v>18</v>
      </c>
      <c r="G34" s="29"/>
      <c r="H34" s="29" t="s">
        <v>109</v>
      </c>
      <c r="I34" s="30" t="s">
        <v>110</v>
      </c>
      <c r="J34" s="30" t="s">
        <v>49</v>
      </c>
      <c r="K34" s="30" t="s">
        <v>110</v>
      </c>
      <c r="L34" s="5">
        <f>IF(Formato!$C34&lt;&gt;"",MONTH(C34),"")</f>
        <v>8</v>
      </c>
      <c r="M34" s="6" t="str">
        <f>IF(Formato!$G34&lt;&gt;"",MONTH(G34),"")</f>
        <v/>
      </c>
    </row>
    <row r="35" spans="1:14" ht="14.25" customHeight="1" x14ac:dyDescent="0.2">
      <c r="A35" s="28">
        <v>1228319</v>
      </c>
      <c r="B35" s="28" t="s">
        <v>77</v>
      </c>
      <c r="C35" s="29">
        <v>43703</v>
      </c>
      <c r="D35" s="51" t="s">
        <v>105</v>
      </c>
      <c r="E35" s="28" t="s">
        <v>22</v>
      </c>
      <c r="F35" s="30" t="s">
        <v>18</v>
      </c>
      <c r="G35" s="29"/>
      <c r="H35" s="29" t="s">
        <v>109</v>
      </c>
      <c r="I35" s="30" t="s">
        <v>110</v>
      </c>
      <c r="J35" s="30" t="s">
        <v>49</v>
      </c>
      <c r="K35" s="30" t="s">
        <v>110</v>
      </c>
      <c r="L35" s="5">
        <f>IF(Formato!$C35&lt;&gt;"",MONTH(C35),"")</f>
        <v>8</v>
      </c>
      <c r="M35" s="6" t="str">
        <f>IF(Formato!$G35&lt;&gt;"",MONTH(G35),"")</f>
        <v/>
      </c>
    </row>
    <row r="36" spans="1:14" ht="15" x14ac:dyDescent="0.2">
      <c r="A36" s="28">
        <v>1226019</v>
      </c>
      <c r="B36" s="28" t="s">
        <v>78</v>
      </c>
      <c r="C36" s="29">
        <v>43703</v>
      </c>
      <c r="D36" s="30" t="s">
        <v>106</v>
      </c>
      <c r="E36" s="28" t="s">
        <v>22</v>
      </c>
      <c r="F36" s="30" t="s">
        <v>18</v>
      </c>
      <c r="G36" s="29"/>
      <c r="H36" s="29" t="s">
        <v>109</v>
      </c>
      <c r="I36" s="30" t="s">
        <v>110</v>
      </c>
      <c r="J36" s="30" t="s">
        <v>49</v>
      </c>
      <c r="K36" s="30" t="s">
        <v>110</v>
      </c>
      <c r="L36" s="5">
        <f>IF(Formato!$C36&lt;&gt;"",MONTH(C36),"")</f>
        <v>8</v>
      </c>
      <c r="M36" s="6" t="str">
        <f>IF(Formato!$G36&lt;&gt;"",MONTH(G36),"")</f>
        <v/>
      </c>
    </row>
    <row r="37" spans="1:14" ht="15" x14ac:dyDescent="0.2">
      <c r="A37" s="28">
        <v>1246519</v>
      </c>
      <c r="B37" s="28" t="s">
        <v>79</v>
      </c>
      <c r="C37" s="29">
        <v>43705</v>
      </c>
      <c r="D37" s="30" t="s">
        <v>107</v>
      </c>
      <c r="E37" s="28" t="s">
        <v>22</v>
      </c>
      <c r="F37" s="30" t="s">
        <v>18</v>
      </c>
      <c r="G37" s="29"/>
      <c r="H37" s="29" t="s">
        <v>109</v>
      </c>
      <c r="I37" s="30" t="s">
        <v>110</v>
      </c>
      <c r="J37" s="30" t="s">
        <v>49</v>
      </c>
      <c r="K37" s="30" t="s">
        <v>110</v>
      </c>
      <c r="L37" s="5">
        <f>IF(Formato!$C37&lt;&gt;"",MONTH(C37),"")</f>
        <v>8</v>
      </c>
      <c r="M37" s="6" t="str">
        <f>IF(Formato!$G37&lt;&gt;"",MONTH(G37),"")</f>
        <v/>
      </c>
    </row>
    <row r="38" spans="1:14" ht="15" x14ac:dyDescent="0.2">
      <c r="A38" s="28">
        <v>1247719</v>
      </c>
      <c r="B38" s="28" t="s">
        <v>71</v>
      </c>
      <c r="C38" s="29">
        <v>43706</v>
      </c>
      <c r="D38" s="30" t="s">
        <v>108</v>
      </c>
      <c r="E38" s="28" t="s">
        <v>22</v>
      </c>
      <c r="F38" s="30" t="s">
        <v>18</v>
      </c>
      <c r="G38" s="29"/>
      <c r="H38" s="29" t="s">
        <v>109</v>
      </c>
      <c r="I38" s="30" t="s">
        <v>110</v>
      </c>
      <c r="J38" s="30" t="s">
        <v>49</v>
      </c>
      <c r="K38" s="30" t="s">
        <v>110</v>
      </c>
      <c r="L38" s="5">
        <f>IF(Formato!$C38&lt;&gt;"",MONTH(C38),"")</f>
        <v>8</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2020-08-31T16:02:25Z</dcterms:modified>
</cp:coreProperties>
</file>