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2240" windowHeight="9240" tabRatio="903" firstSheet="33" activeTab="40"/>
  </bookViews>
  <sheets>
    <sheet name="INGRESOS 2010" sheetId="1" state="hidden" r:id="rId1"/>
    <sheet name="RHUM.5.2009" sheetId="2" state="hidden" r:id="rId2"/>
    <sheet name="RHUM.5.2008" sheetId="3" state="hidden" r:id="rId3"/>
    <sheet name="RHUM.5.2007" sheetId="4" state="hidden" r:id="rId4"/>
    <sheet name="ADMINISTRACION" sheetId="5" r:id="rId5"/>
    <sheet name="D.Normatividad Municipal" sheetId="6" r:id="rId6"/>
    <sheet name="D.Comun.Relevantes-Municipales" sheetId="7" r:id="rId7"/>
    <sheet name="D.Comu.Relevantes-Particulares" sheetId="8" r:id="rId8"/>
    <sheet name="D.Informes" sheetId="9" r:id="rId9"/>
    <sheet name="D.Egresos" sheetId="10" r:id="rId10"/>
    <sheet name="D.Exp.Personal" sheetId="11" r:id="rId11"/>
    <sheet name="D.Mant.-Benes Inmuebles" sheetId="12" r:id="rId12"/>
    <sheet name="ADMINISTRATIVO(D)" sheetId="13" r:id="rId13"/>
    <sheet name="D.Comun.Relevantes Mpales" sheetId="14" r:id="rId14"/>
    <sheet name="D.Comun.Relevantes-Part" sheetId="15" r:id="rId15"/>
    <sheet name=" D.Informes" sheetId="16" r:id="rId16"/>
    <sheet name="D.Hacienda mpal.Egresos" sheetId="17" r:id="rId17"/>
    <sheet name="ADMINISTRACION (C)" sheetId="18" r:id="rId18"/>
    <sheet name="D.Comun.Relevantes-Mpls" sheetId="19" r:id="rId19"/>
    <sheet name="D.Com.Relev -Part." sheetId="20" r:id="rId20"/>
    <sheet name="D.Informes " sheetId="21" r:id="rId21"/>
    <sheet name="D.Hac.Mpal.Egresos" sheetId="22" r:id="rId22"/>
    <sheet name="ADMINISTRACION(B)" sheetId="23" r:id="rId23"/>
    <sheet name="D.Comun.Relevantes mun" sheetId="24" r:id="rId24"/>
    <sheet name="D.Comun.Relev -Part." sheetId="25" r:id="rId25"/>
    <sheet name=" D.Informes " sheetId="26" r:id="rId26"/>
    <sheet name="D.Hacienda mpal.Egresos " sheetId="27" r:id="rId27"/>
    <sheet name="ADMINISTRACION(A)" sheetId="28" r:id="rId28"/>
    <sheet name="D. COMUN. RELEVANTES " sheetId="29" r:id="rId29"/>
    <sheet name="D. COMUN. REVEL. 1" sheetId="30" r:id="rId30"/>
    <sheet name="INFORMES" sheetId="31" r:id="rId31"/>
    <sheet name="D.HACIENDA MPAL.EGRE" sheetId="32" r:id="rId32"/>
    <sheet name="ADMINISTRACION 2020" sheetId="33" r:id="rId33"/>
    <sheet name="D. COMUN. RELEVANTES  (2)" sheetId="34" r:id="rId34"/>
    <sheet name="D. COMUN. REVEL. 1 (2)" sheetId="35" r:id="rId35"/>
    <sheet name="INFORMES (2)" sheetId="36" r:id="rId36"/>
    <sheet name="D.HACIENDA MPAL.EGRE (2)" sheetId="37" r:id="rId37"/>
    <sheet name="ADMINISTRACION 2021" sheetId="38" r:id="rId38"/>
    <sheet name="D. COMUN. RELEVANTES  (3)" sheetId="39" r:id="rId39"/>
    <sheet name="D. COMUN. REVEL. 1 (3)" sheetId="40" r:id="rId40"/>
    <sheet name="D.HACIENDA MPAL.EGRE (3)" sheetId="41" r:id="rId41"/>
  </sheets>
  <definedNames/>
  <calcPr fullCalcOnLoad="1"/>
</workbook>
</file>

<file path=xl/sharedStrings.xml><?xml version="1.0" encoding="utf-8"?>
<sst xmlns="http://schemas.openxmlformats.org/spreadsheetml/2006/main" count="2345" uniqueCount="169">
  <si>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</si>
  <si>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</si>
  <si>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</si>
  <si>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</si>
  <si>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</si>
  <si>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</si>
  <si>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</si>
  <si>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</si>
  <si>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</si>
  <si>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</si>
  <si>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</si>
  <si>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</si>
  <si>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</si>
  <si>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</si>
  <si>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</si>
  <si>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</si>
  <si>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</si>
  <si>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</si>
  <si>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</si>
  <si>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</si>
  <si>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</si>
  <si>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</si>
  <si>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</si>
  <si>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</si>
  <si>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</si>
  <si>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</si>
  <si>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</si>
  <si>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</si>
  <si>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</si>
  <si>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</si>
  <si>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</si>
  <si>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</si>
  <si>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</si>
  <si>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</si>
  <si>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</si>
  <si>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</si>
  <si>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</si>
  <si>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</si>
  <si>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</si>
  <si>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</si>
  <si>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</si>
  <si>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</si>
  <si>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</si>
  <si>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</si>
  <si>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</si>
  <si>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</si>
  <si>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</si>
  <si>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</si>
  <si>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t>X</t>
  </si>
  <si>
    <t>NUMERO DE FOJAS</t>
  </si>
  <si>
    <t>DEPORTES</t>
  </si>
  <si>
    <t>PROFR. GUSTAVO SOSNABA PALOMINO</t>
  </si>
  <si>
    <t>PLANTA ALTA DEL MERCADO GUERRERO XILITLA S.L.P.</t>
  </si>
  <si>
    <t>MEMORANDUM INTERNOS RECIBIDOS</t>
  </si>
  <si>
    <t>LOCAL 1 / ESTANTE 1 / CHAROLA 2</t>
  </si>
  <si>
    <t>SUBSERIE</t>
  </si>
  <si>
    <t>SUBSECCION</t>
  </si>
  <si>
    <t>D</t>
  </si>
  <si>
    <t>GOBERNACION</t>
  </si>
  <si>
    <t>PLANEACION, INFORMACION, EVALUACION Y POLITICAS MUNICIPALES</t>
  </si>
  <si>
    <t>INVENTARIO DE ARCHIVO DE TRÁMITE.</t>
  </si>
  <si>
    <t>CODIGO</t>
  </si>
  <si>
    <t xml:space="preserve">UNIDAD ADMINISTRATIVA </t>
  </si>
  <si>
    <t>SERIE</t>
  </si>
  <si>
    <t>COMUNICACIONES RELEVANTES</t>
  </si>
  <si>
    <t>101.12.4</t>
  </si>
  <si>
    <t>MUNICIPALES</t>
  </si>
  <si>
    <r>
      <t xml:space="preserve">H. AYUNTAMIENTO DE XILITLA, S.L.P. </t>
    </r>
    <r>
      <rPr>
        <b/>
        <sz val="11"/>
        <color indexed="8"/>
        <rFont val="Calibri"/>
        <family val="2"/>
      </rPr>
      <t>054</t>
    </r>
  </si>
  <si>
    <t>tramite</t>
  </si>
  <si>
    <t>054/D/100/101/101.12.4/</t>
  </si>
  <si>
    <t>054/D/100/101/101.9/</t>
  </si>
  <si>
    <t>054/D/300/301/301.3/</t>
  </si>
  <si>
    <t>054/D/100/101/101.12.5/</t>
  </si>
  <si>
    <t>054/D/200/200.4/</t>
  </si>
  <si>
    <t>101.12.5</t>
  </si>
  <si>
    <t>305.2.2</t>
  </si>
  <si>
    <t>PARTICULARES</t>
  </si>
  <si>
    <t>ADMINISTRACION MUNICIPAL</t>
  </si>
  <si>
    <t>SERVICIOS GENERALES</t>
  </si>
  <si>
    <t>MANTENIMIENTO</t>
  </si>
  <si>
    <t>BIENES INMUEBLES</t>
  </si>
  <si>
    <t>HACIENDA MUNICIPAL</t>
  </si>
  <si>
    <t>EGRESOS</t>
  </si>
  <si>
    <t>EXPEDIENTES DE PERSONAL</t>
  </si>
  <si>
    <t>NORMATIVIDAD MUNICIPAL</t>
  </si>
  <si>
    <t>INFORMES</t>
  </si>
  <si>
    <t>054/D/300/305/305.2.2/</t>
  </si>
  <si>
    <t>PLANEACIÓN, INFORMACIÓN, EVALUACIÓN Y POLÍTICAS MUNICIPALES</t>
  </si>
  <si>
    <t>054/D/100/101/101.15/</t>
  </si>
  <si>
    <t>trámite</t>
  </si>
  <si>
    <t>OFICIOS INTERNOS  RECIBIDOS  DEL 2015.</t>
  </si>
  <si>
    <t xml:space="preserve">OFICOS INTERNOS ENVIADOS DEL 2015. </t>
  </si>
  <si>
    <t>MEMORANDUM INTERNOS ENVIADOS DEL 2015.</t>
  </si>
  <si>
    <t>OFICIOS DE COMISION DEL PERSONAL DEL 2015</t>
  </si>
  <si>
    <t>SOLICITUDES RECIBIDAS DE LA CIUDADANIA DEL 2015</t>
  </si>
  <si>
    <t>RESGUARDO DE BIENES INMUEBLES0 DEL 2015</t>
  </si>
  <si>
    <t>VALES DE GASOLINA DEL 2015.</t>
  </si>
  <si>
    <t>MANUAL DE PROCEDIMIENTOS DEL 2015.</t>
  </si>
  <si>
    <t>MANUAL DE ORGANIZACIÓN DEL 2015.</t>
  </si>
  <si>
    <t>INFORME DE ACTIVIDADES DEL 2015.</t>
  </si>
  <si>
    <t>OFICIOS DE COMISION DEL PERSONAL DEL 2016.</t>
  </si>
  <si>
    <t>OFICIOS INTERNOS  RECIBIDOS  DEL 2016</t>
  </si>
  <si>
    <t>MEMORANDUM INTERNOS RECIBIDOS DEL 2016</t>
  </si>
  <si>
    <t>MEMORANDUM INTERNOS ENVIADOS DEL 2016.</t>
  </si>
  <si>
    <t>SOLICITUDES RECIBIDAS DE LA CIUDADANIA DEL 2016</t>
  </si>
  <si>
    <t>VALES DE GASOLINA DEL 2016</t>
  </si>
  <si>
    <t>INFORME DE ACTIVIDADES DEL 2016</t>
  </si>
  <si>
    <t>OFICIOS INTERNOS  RECIBIDOS DEL 2017</t>
  </si>
  <si>
    <t>MEMORANDUM INTERNOS RECIBIDOS DEL 2017</t>
  </si>
  <si>
    <t>MEMORANDUM INTERNOS ENVIADOS DEL 2017</t>
  </si>
  <si>
    <t>OFICIOS DE COMISION DEL PERSONAL DEL 2017</t>
  </si>
  <si>
    <t>SOLICITUDES RECIBIDAS DE LA CIUDADANIA DEL 2017</t>
  </si>
  <si>
    <t>VALES DE GASOLINA DEL 2017</t>
  </si>
  <si>
    <t>INFORME DE ACTIVIDADES DEL 2017</t>
  </si>
  <si>
    <t>OFICOS INTERNOS ENVIADOS  DEL 2018</t>
  </si>
  <si>
    <t>MEMORANDUM INTERNOS ENVIADOS DEL 2018</t>
  </si>
  <si>
    <t xml:space="preserve">OFICIOS INTERNOS  RECIBIDOS DEL 2018 </t>
  </si>
  <si>
    <t>MEMORANDUM INTERNOS RECIBIDOS  DEL 2018</t>
  </si>
  <si>
    <t>OFICIOS DE COMISION DEL PERSONAL  DEL 2018</t>
  </si>
  <si>
    <t>SOLICITUDES RECIBIDAS DE LA CIUDADANIA DEL 2018</t>
  </si>
  <si>
    <t>VALES DE GASOLINA DEL 2018</t>
  </si>
  <si>
    <t>INFORME DE ACTIVIDADES DEL 2018</t>
  </si>
  <si>
    <t>OFICIOS INTERNOS  RECIBIDOS DEL 2019</t>
  </si>
  <si>
    <t>OFICOS INTERNOS ENVIADOS  DEL 2019</t>
  </si>
  <si>
    <t>MEMORANDUM INTERNOS RECIBIDOS  DEL 2019</t>
  </si>
  <si>
    <t>MEMORANDUM INTERNOS ENVIADOS DEL 2019</t>
  </si>
  <si>
    <t>SOLICITUDES RECIBIDAS DE LA CIUDADANIA DEL 2019</t>
  </si>
  <si>
    <t>VALES DE GASOLINA DEL 2019</t>
  </si>
  <si>
    <t>INFORME DE ACTIVIDADES DEL 2019</t>
  </si>
  <si>
    <t>101.1.3</t>
  </si>
  <si>
    <t>DE ADMINISTRACION</t>
  </si>
  <si>
    <t>DISPOSICION EN LA MATERIA</t>
  </si>
  <si>
    <t>EXPEDIENTE DE PERSONAL DE ANDRES LINARES ABEL  DEL 2015.</t>
  </si>
  <si>
    <t>054/100/101/101.1/101.1.3.</t>
  </si>
  <si>
    <t>EXPEDIENTE DE PERSONAL BAUTISTA RAMIREZ  IRAM JAIR DEL 05 DE OCTUBRE DEL 2015.</t>
  </si>
  <si>
    <t>EXPEDIENTE DE PERSONAL DE GUSTAVO SOSNABA PALOMINO  DEL 05 DE OCTUBRE DEL 2015..</t>
  </si>
  <si>
    <t>EXPEDIENTE DE PERSONAL DE GABRIEL MARTINEZ SUAREZ DEL 05 DE OCTUBRE DEL 2015.</t>
  </si>
  <si>
    <t>EXPEDIENTE DE PERSONAL DE VICTOR HUGO MARTINEZ CORTES DEL 05 DE OCTUBRE DEL 2015.</t>
  </si>
  <si>
    <t>EXPEDIENTE DE PERSONAL DE NEHEMIAS FLORES MARTINEZ  DEL 05 DE OCTUBRE DEL 2015.</t>
  </si>
  <si>
    <t>EXPEDIENTE DE PERSONAL DE LOPEZ FONSECA FRANSISCO  DEL 05 DE OCTUBRE DEL 2015.</t>
  </si>
  <si>
    <t>EXPEDIENTE DE PERSONAL DE IBAÑEZ MELO ROGELIO DEL 05 DE OCTUBRE DEL 2015.</t>
  </si>
  <si>
    <t>EXPEDIENTE DE PERSONAL DE HERMENEGILDO FLORES JIMENEZ  DEL 05 DE OCTUBRE DEL 2015.</t>
  </si>
  <si>
    <t>EXPEDIENTE DE PERSONAL DE RAMIRO CISNEROS MORALES  DEL 05 DE OCTUBRE DEL 2015.</t>
  </si>
  <si>
    <t>EXPEDIENTE DE PERSONAL  DE MADRID SALAS JORGE DEL 05 DE OCTUBRE DEL 2015.</t>
  </si>
  <si>
    <t>EXPEDIENTE DE PERSONAL DE CLAUDIO GASTON DEL 05 DE OCTUBRE DEL 2015.</t>
  </si>
  <si>
    <t>EXPEDIENTE DE PERSONAL DE GOMEZ GARCIA ALFREDO DEL 05 DE OCTUBRE DEL 2015.</t>
  </si>
  <si>
    <t>EXPEDIENTE DE PERSONAL DE VILLEDA ORTA JESUS ALBERTO DEL 05 DE OCTUBRE DEL 2015.</t>
  </si>
  <si>
    <t>EXPEDIENTE DE PERSONAL DE VASQUEZ VASQUEZ JORGE IGNACIO  DEL 05 DE OCTUBRE DEL 2015.</t>
  </si>
  <si>
    <t>EXPEDIENTE DE PERSONAL  DE MORALES MEDINA MIGUEL DEL 05 DE OCTUBRE DEL 2015.</t>
  </si>
  <si>
    <t>OFICOS INTERNOS ENVIADOS DEL 2016</t>
  </si>
  <si>
    <t>OFICOS INTERNOS ENVIADOS DEL 2017</t>
  </si>
  <si>
    <t>-</t>
  </si>
  <si>
    <t>OFICIOS DE COMISION DEL PERSONAL  DEL 2019</t>
  </si>
  <si>
    <t>OFICIOS DE COMISION DEL PERSONAL  DEL 2020</t>
  </si>
  <si>
    <t>OFICIOS INTERNOS  RECIBIDOS DEL 2020</t>
  </si>
  <si>
    <t>OFICOS INTERNOS ENVIADOS  DEL 2020</t>
  </si>
  <si>
    <t>MEMORANDUM INTERNOS RECIBIDOS  DEL 2020</t>
  </si>
  <si>
    <t>MEMORANDUM INTERNOS ENVIADOS DEL 2020</t>
  </si>
  <si>
    <t>SOLICITUDES RECIBIDAS DE LA CIUDADANIA DEL 2020</t>
  </si>
  <si>
    <t>INFORME DE ACTIVIDADES DE 2020</t>
  </si>
  <si>
    <t>VALES DE GASOLINA DEL 2020</t>
  </si>
  <si>
    <t>OFICIOS DE COMISION DEL PERSONAL  DEL 2021</t>
  </si>
  <si>
    <t>OFICIOS INTERNOS  RECIBIDOS DEL 2021</t>
  </si>
  <si>
    <t>OFICOS INTERNOS ENVIADOS  DEL 2021</t>
  </si>
  <si>
    <t>MEMORANDUM INTERNOS RECIBIDOS  DEL 2021</t>
  </si>
  <si>
    <t>MEMORANDUM INTERNOS ENVIADOS DEL 2021</t>
  </si>
  <si>
    <t>SOLICITUDES RECIBIDAS DE LA CIUDADANIA DEL 2021</t>
  </si>
  <si>
    <t>VALES DE GASOLINA DEL 2021</t>
  </si>
  <si>
    <t>30 DE ABRIL DE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</si>
</sst>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\-\L\-\P."/>
    <numFmt numFmtId="179" formatCode="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79" fontId="57" fillId="0" borderId="0" xfId="0" applyNumberFormat="1" applyFont="1" applyFill="1" applyBorder="1" applyAlignment="1">
      <alignment horizontal="center" vertical="center"/>
    </xf>
    <xf numFmtId="178" fontId="57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79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78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79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79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78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79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178" fontId="60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79" fontId="60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vertical="center"/>
    </xf>
    <xf numFmtId="178" fontId="60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 wrapText="1"/>
    </xf>
    <xf numFmtId="0" fontId="62" fillId="0" borderId="0" xfId="0" applyFont="1" applyAlignment="1">
      <alignment/>
    </xf>
    <xf numFmtId="0" fontId="64" fillId="0" borderId="0" xfId="0" applyFont="1" applyFill="1" applyAlignment="1">
      <alignment vertical="center" wrapText="1"/>
    </xf>
    <xf numFmtId="179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23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179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17" fontId="62" fillId="0" borderId="0" xfId="0" applyNumberFormat="1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179" fontId="66" fillId="0" borderId="0" xfId="0" applyNumberFormat="1" applyFont="1" applyFill="1" applyAlignment="1">
      <alignment horizontal="right" vertical="center"/>
    </xf>
    <xf numFmtId="0" fontId="65" fillId="0" borderId="23" xfId="0" applyFont="1" applyBorder="1" applyAlignment="1">
      <alignment horizontal="right" vertical="top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17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78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left" vertical="top"/>
    </xf>
    <xf numFmtId="0" fontId="67" fillId="0" borderId="23" xfId="0" applyFont="1" applyFill="1" applyBorder="1" applyAlignment="1">
      <alignment horizontal="left" vertical="top" wrapText="1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61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179" fontId="60" fillId="33" borderId="20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178" fontId="60" fillId="33" borderId="20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top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horizontal="left" wrapText="1"/>
    </xf>
    <xf numFmtId="0" fontId="65" fillId="33" borderId="23" xfId="0" applyFont="1" applyFill="1" applyBorder="1" applyAlignment="1">
      <alignment horizontal="left" vertical="top" wrapText="1"/>
    </xf>
    <xf numFmtId="0" fontId="60" fillId="33" borderId="20" xfId="0" applyFont="1" applyFill="1" applyBorder="1" applyAlignment="1">
      <alignment vertical="center"/>
    </xf>
    <xf numFmtId="0" fontId="60" fillId="33" borderId="20" xfId="0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179" fontId="54" fillId="0" borderId="0" xfId="0" applyNumberFormat="1" applyFont="1" applyFill="1" applyAlignment="1">
      <alignment horizontal="right" vertic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179" fontId="58" fillId="0" borderId="32" xfId="0" applyNumberFormat="1" applyFont="1" applyFill="1" applyBorder="1" applyAlignment="1">
      <alignment horizontal="center" vertical="center" wrapText="1"/>
    </xf>
    <xf numFmtId="179" fontId="58" fillId="0" borderId="33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Font="1" applyFill="1" applyAlignment="1">
      <alignment horizontal="left" vertical="center"/>
    </xf>
    <xf numFmtId="179" fontId="54" fillId="0" borderId="0" xfId="0" applyNumberFormat="1" applyFont="1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179" fontId="58" fillId="0" borderId="36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79" fontId="66" fillId="0" borderId="0" xfId="0" applyNumberFormat="1" applyFont="1" applyFill="1" applyAlignment="1">
      <alignment horizontal="right" vertical="center"/>
    </xf>
    <xf numFmtId="0" fontId="61" fillId="0" borderId="30" xfId="0" applyFont="1" applyFill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23" xfId="0" applyBorder="1" applyAlignment="1">
      <alignment wrapText="1"/>
    </xf>
    <xf numFmtId="0" fontId="62" fillId="33" borderId="30" xfId="0" applyFont="1" applyFill="1" applyBorder="1" applyAlignment="1">
      <alignment horizontal="left" wrapText="1"/>
    </xf>
    <xf numFmtId="0" fontId="0" fillId="33" borderId="31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0" fontId="66" fillId="0" borderId="0" xfId="0" applyFont="1" applyFill="1" applyAlignment="1">
      <alignment horizontal="right" vertical="center"/>
    </xf>
    <xf numFmtId="0" fontId="62" fillId="0" borderId="15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62" fillId="33" borderId="31" xfId="0" applyFont="1" applyFill="1" applyBorder="1" applyAlignment="1">
      <alignment horizontal="left" wrapText="1"/>
    </xf>
    <xf numFmtId="0" fontId="62" fillId="33" borderId="23" xfId="0" applyFont="1" applyFill="1" applyBorder="1" applyAlignment="1">
      <alignment horizontal="left" wrapText="1"/>
    </xf>
    <xf numFmtId="0" fontId="66" fillId="0" borderId="0" xfId="0" applyFont="1" applyFill="1" applyAlignment="1">
      <alignment horizontal="right" vertical="center" wrapText="1"/>
    </xf>
    <xf numFmtId="0" fontId="62" fillId="33" borderId="30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179" fontId="60" fillId="0" borderId="0" xfId="0" applyNumberFormat="1" applyFont="1" applyFill="1" applyAlignment="1">
      <alignment horizontal="left" vertical="center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17" fontId="62" fillId="0" borderId="30" xfId="0" applyNumberFormat="1" applyFont="1" applyFill="1" applyBorder="1" applyAlignment="1">
      <alignment horizontal="center" vertical="top"/>
    </xf>
    <xf numFmtId="17" fontId="62" fillId="0" borderId="31" xfId="0" applyNumberFormat="1" applyFont="1" applyFill="1" applyBorder="1" applyAlignment="1">
      <alignment horizontal="center" vertical="top"/>
    </xf>
    <xf numFmtId="17" fontId="62" fillId="0" borderId="23" xfId="0" applyNumberFormat="1" applyFont="1" applyFill="1" applyBorder="1" applyAlignment="1">
      <alignment horizontal="center" vertical="top"/>
    </xf>
    <xf numFmtId="179" fontId="59" fillId="0" borderId="28" xfId="0" applyNumberFormat="1" applyFont="1" applyFill="1" applyBorder="1" applyAlignment="1">
      <alignment horizontal="center" vertical="center" wrapText="1"/>
    </xf>
    <xf numFmtId="179" fontId="59" fillId="0" borderId="15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9" fontId="59" fillId="0" borderId="32" xfId="0" applyNumberFormat="1" applyFont="1" applyFill="1" applyBorder="1" applyAlignment="1">
      <alignment horizontal="center" vertical="center" wrapText="1"/>
    </xf>
    <xf numFmtId="179" fontId="59" fillId="0" borderId="3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179" fontId="59" fillId="0" borderId="33" xfId="0" applyNumberFormat="1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left" vertical="center" wrapText="1"/>
    </xf>
    <xf numFmtId="0" fontId="65" fillId="0" borderId="31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15</xdr:row>
      <xdr:rowOff>19050</xdr:rowOff>
    </xdr:from>
    <xdr:to>
      <xdr:col>20</xdr:col>
      <xdr:colOff>28575</xdr:colOff>
      <xdr:row>21</xdr:row>
      <xdr:rowOff>19050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00800" y="3305175"/>
          <a:ext cx="3600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104775</xdr:rowOff>
    </xdr:from>
    <xdr:to>
      <xdr:col>1</xdr:col>
      <xdr:colOff>476250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15</xdr:row>
      <xdr:rowOff>28575</xdr:rowOff>
    </xdr:from>
    <xdr:to>
      <xdr:col>9</xdr:col>
      <xdr:colOff>409575</xdr:colOff>
      <xdr:row>21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95425" y="3314700"/>
          <a:ext cx="34861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35</xdr:row>
      <xdr:rowOff>47625</xdr:rowOff>
    </xdr:from>
    <xdr:to>
      <xdr:col>20</xdr:col>
      <xdr:colOff>66675</xdr:colOff>
      <xdr:row>41</xdr:row>
      <xdr:rowOff>47625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48425" y="118681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476250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35</xdr:row>
      <xdr:rowOff>142875</xdr:rowOff>
    </xdr:from>
    <xdr:to>
      <xdr:col>9</xdr:col>
      <xdr:colOff>342900</xdr:colOff>
      <xdr:row>41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28750" y="119634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3890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485775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19</xdr:row>
      <xdr:rowOff>47625</xdr:rowOff>
    </xdr:from>
    <xdr:to>
      <xdr:col>8</xdr:col>
      <xdr:colOff>114300</xdr:colOff>
      <xdr:row>25</xdr:row>
      <xdr:rowOff>28575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42975" y="4229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104775</xdr:rowOff>
    </xdr:from>
    <xdr:to>
      <xdr:col>7</xdr:col>
      <xdr:colOff>161925</xdr:colOff>
      <xdr:row>22</xdr:row>
      <xdr:rowOff>85725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190625" y="4238625"/>
          <a:ext cx="33813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95250</xdr:rowOff>
    </xdr:from>
    <xdr:to>
      <xdr:col>19</xdr:col>
      <xdr:colOff>466725</xdr:colOff>
      <xdr:row>22</xdr:row>
      <xdr:rowOff>85725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400800" y="4229100"/>
          <a:ext cx="335280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638175</xdr:colOff>
      <xdr:row>3</xdr:row>
      <xdr:rowOff>123825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1"/>
        <a:srcRect l="13415" t="11108" r="13560" b="16244"/>
        <a:stretch>
          <a:fillRect/>
        </a:stretch>
      </xdr:blipFill>
      <xdr:spPr>
        <a:xfrm>
          <a:off x="161925" y="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20</xdr:col>
      <xdr:colOff>9525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677025" y="434340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485775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19</xdr:row>
      <xdr:rowOff>0</xdr:rowOff>
    </xdr:from>
    <xdr:to>
      <xdr:col>9</xdr:col>
      <xdr:colOff>190500</xdr:colOff>
      <xdr:row>24</xdr:row>
      <xdr:rowOff>161925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571625" y="4533900"/>
          <a:ext cx="3486150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457200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19</xdr:row>
      <xdr:rowOff>9525</xdr:rowOff>
    </xdr:from>
    <xdr:to>
      <xdr:col>8</xdr:col>
      <xdr:colOff>219075</xdr:colOff>
      <xdr:row>24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90600" y="41910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104775</xdr:rowOff>
    </xdr:from>
    <xdr:to>
      <xdr:col>1</xdr:col>
      <xdr:colOff>447675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52400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8</xdr:col>
      <xdr:colOff>171450</xdr:colOff>
      <xdr:row>26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552950"/>
          <a:ext cx="34956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466725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7145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18</xdr:row>
      <xdr:rowOff>152400</xdr:rowOff>
    </xdr:from>
    <xdr:to>
      <xdr:col>9</xdr:col>
      <xdr:colOff>38100</xdr:colOff>
      <xdr:row>24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33475" y="4010025"/>
          <a:ext cx="3476625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1409700</xdr:colOff>
      <xdr:row>16</xdr:row>
      <xdr:rowOff>95250</xdr:rowOff>
    </xdr:from>
    <xdr:to>
      <xdr:col>19</xdr:col>
      <xdr:colOff>476250</xdr:colOff>
      <xdr:row>22</xdr:row>
      <xdr:rowOff>85725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57950" y="4229100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514350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571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</xdr:row>
      <xdr:rowOff>161925</xdr:rowOff>
    </xdr:from>
    <xdr:to>
      <xdr:col>7</xdr:col>
      <xdr:colOff>66675</xdr:colOff>
      <xdr:row>22</xdr:row>
      <xdr:rowOff>142875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047750" y="429577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86525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457200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18</xdr:row>
      <xdr:rowOff>142875</xdr:rowOff>
    </xdr:from>
    <xdr:to>
      <xdr:col>8</xdr:col>
      <xdr:colOff>247650</xdr:colOff>
      <xdr:row>24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23950" y="45339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438150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428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171450</xdr:colOff>
      <xdr:row>24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81475"/>
          <a:ext cx="34956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95250</xdr:rowOff>
    </xdr:from>
    <xdr:to>
      <xdr:col>1</xdr:col>
      <xdr:colOff>514350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19</xdr:row>
      <xdr:rowOff>66675</xdr:rowOff>
    </xdr:from>
    <xdr:to>
      <xdr:col>9</xdr:col>
      <xdr:colOff>19050</xdr:colOff>
      <xdr:row>25</xdr:row>
      <xdr:rowOff>47625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04900" y="4238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76200</xdr:rowOff>
    </xdr:from>
    <xdr:to>
      <xdr:col>1</xdr:col>
      <xdr:colOff>514350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20</xdr:row>
      <xdr:rowOff>38100</xdr:rowOff>
    </xdr:from>
    <xdr:to>
      <xdr:col>7</xdr:col>
      <xdr:colOff>133350</xdr:colOff>
      <xdr:row>26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628650" y="4276725"/>
          <a:ext cx="3495675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104775</xdr:rowOff>
    </xdr:from>
    <xdr:to>
      <xdr:col>7</xdr:col>
      <xdr:colOff>161925</xdr:colOff>
      <xdr:row>22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67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95250</xdr:rowOff>
    </xdr:from>
    <xdr:to>
      <xdr:col>19</xdr:col>
      <xdr:colOff>476250</xdr:colOff>
      <xdr:row>22</xdr:row>
      <xdr:rowOff>85725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57575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733425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714375</xdr:colOff>
      <xdr:row>3</xdr:row>
      <xdr:rowOff>171450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9</xdr:col>
      <xdr:colOff>76200</xdr:colOff>
      <xdr:row>23</xdr:row>
      <xdr:rowOff>123825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338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571500</xdr:colOff>
      <xdr:row>3</xdr:row>
      <xdr:rowOff>114300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19</xdr:row>
      <xdr:rowOff>9525</xdr:rowOff>
    </xdr:from>
    <xdr:to>
      <xdr:col>9</xdr:col>
      <xdr:colOff>0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95350" y="4181475"/>
          <a:ext cx="36766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704850</xdr:colOff>
      <xdr:row>3</xdr:row>
      <xdr:rowOff>190500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104775</xdr:rowOff>
    </xdr:from>
    <xdr:to>
      <xdr:col>7</xdr:col>
      <xdr:colOff>161925</xdr:colOff>
      <xdr:row>22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67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 MARIA DOLORES CISNEROS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95250</xdr:rowOff>
    </xdr:from>
    <xdr:to>
      <xdr:col>19</xdr:col>
      <xdr:colOff>476250</xdr:colOff>
      <xdr:row>22</xdr:row>
      <xdr:rowOff>85725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57575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9</xdr:col>
      <xdr:colOff>76200</xdr:colOff>
      <xdr:row>23</xdr:row>
      <xdr:rowOff>123825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338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57150</xdr:rowOff>
    </xdr:from>
    <xdr:to>
      <xdr:col>9</xdr:col>
      <xdr:colOff>57150</xdr:colOff>
      <xdr:row>23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5762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19</xdr:row>
      <xdr:rowOff>9525</xdr:rowOff>
    </xdr:from>
    <xdr:to>
      <xdr:col>9</xdr:col>
      <xdr:colOff>0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95350" y="4181475"/>
          <a:ext cx="36766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C.MARIA DOLORES CISNEROS MORALES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171450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956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 MARIA DOLORES CISNEROS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476250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19</xdr:row>
      <xdr:rowOff>9525</xdr:rowOff>
    </xdr:from>
    <xdr:to>
      <xdr:col>9</xdr:col>
      <xdr:colOff>0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95350" y="4181475"/>
          <a:ext cx="36766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866775</xdr:colOff>
      <xdr:row>25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91000"/>
          <a:ext cx="33528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66800" y="4352925"/>
          <a:ext cx="365760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C.MARIA DOLORES CISNEROS MORALES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171450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956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 MARIA DOLORES CISNEROS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476250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47625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MARIA DOLORES CISNEROS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866775</xdr:colOff>
      <xdr:row>25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91000"/>
          <a:ext cx="33528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66800" y="4352925"/>
          <a:ext cx="365760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C.MARIA DOLORES CISNEROS MORALES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323850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523875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47625</xdr:rowOff>
    </xdr:from>
    <xdr:to>
      <xdr:col>20</xdr:col>
      <xdr:colOff>28575</xdr:colOff>
      <xdr:row>22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086600" y="32766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657225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3810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142875</xdr:rowOff>
    </xdr:from>
    <xdr:to>
      <xdr:col>6</xdr:col>
      <xdr:colOff>0</xdr:colOff>
      <xdr:row>22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33718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3148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1</xdr:col>
      <xdr:colOff>476250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19</xdr:row>
      <xdr:rowOff>38100</xdr:rowOff>
    </xdr:from>
    <xdr:to>
      <xdr:col>8</xdr:col>
      <xdr:colOff>114300</xdr:colOff>
      <xdr:row>25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85825" y="4352925"/>
          <a:ext cx="3486150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276225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476250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591300" y="43243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38100</xdr:rowOff>
    </xdr:from>
    <xdr:to>
      <xdr:col>1</xdr:col>
      <xdr:colOff>600075</xdr:colOff>
      <xdr:row>3</xdr:row>
      <xdr:rowOff>95250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381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</xdr:row>
      <xdr:rowOff>171450</xdr:rowOff>
    </xdr:from>
    <xdr:to>
      <xdr:col>7</xdr:col>
      <xdr:colOff>152400</xdr:colOff>
      <xdr:row>24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66775" y="44958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76200</xdr:rowOff>
    </xdr:from>
    <xdr:to>
      <xdr:col>1</xdr:col>
      <xdr:colOff>504825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9550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17</xdr:row>
      <xdr:rowOff>161925</xdr:rowOff>
    </xdr:from>
    <xdr:to>
      <xdr:col>8</xdr:col>
      <xdr:colOff>190500</xdr:colOff>
      <xdr:row>23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90600" y="3962400"/>
          <a:ext cx="3457575" cy="1104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390525</xdr:colOff>
      <xdr:row>3</xdr:row>
      <xdr:rowOff>180975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95250" y="1238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19</xdr:row>
      <xdr:rowOff>142875</xdr:rowOff>
    </xdr:from>
    <xdr:to>
      <xdr:col>9</xdr:col>
      <xdr:colOff>352425</xdr:colOff>
      <xdr:row>25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47800" y="4314825"/>
          <a:ext cx="34766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MARIA DOLORES CISNEROS MORALES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217" t="s">
        <v>40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20" ht="18.75" customHeight="1" thickBot="1">
      <c r="A2"/>
      <c r="B2" s="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18" t="s">
        <v>27</v>
      </c>
      <c r="O3" s="219"/>
      <c r="P3" s="220"/>
      <c r="Q3" s="8"/>
      <c r="R3" s="8"/>
      <c r="S3" s="8"/>
      <c r="T3" s="23"/>
    </row>
    <row r="4" spans="1:20" ht="15.75" thickBot="1">
      <c r="A4" s="192" t="s">
        <v>7</v>
      </c>
      <c r="B4" s="192"/>
      <c r="C4" s="215" t="s">
        <v>37</v>
      </c>
      <c r="D4" s="216"/>
      <c r="E4" s="216"/>
      <c r="F4" s="216"/>
      <c r="G4" s="216"/>
      <c r="H4" s="216"/>
      <c r="I4" s="216"/>
      <c r="J4" s="216"/>
      <c r="K4" s="8"/>
      <c r="L4" s="6" t="s">
        <v>8</v>
      </c>
      <c r="M4" s="5"/>
      <c r="N4" s="221"/>
      <c r="O4" s="222"/>
      <c r="P4" s="223"/>
      <c r="Q4" s="189" t="s">
        <v>46</v>
      </c>
      <c r="R4" s="190"/>
      <c r="S4" s="190"/>
      <c r="T4" s="191"/>
    </row>
    <row r="5" spans="1:20" ht="15.75" thickBot="1">
      <c r="A5" s="181" t="s">
        <v>0</v>
      </c>
      <c r="B5" s="181"/>
      <c r="C5" s="17" t="s">
        <v>1</v>
      </c>
      <c r="D5" s="2"/>
      <c r="E5" s="2"/>
      <c r="F5" s="2"/>
      <c r="G5" s="2"/>
      <c r="H5" s="2"/>
      <c r="I5" s="2"/>
      <c r="K5" s="4"/>
      <c r="L5" s="179" t="s">
        <v>6</v>
      </c>
      <c r="M5" s="180"/>
      <c r="N5" s="186"/>
      <c r="O5" s="187"/>
      <c r="P5" s="188"/>
      <c r="Q5" s="189"/>
      <c r="R5" s="190"/>
      <c r="S5" s="190"/>
      <c r="T5" s="191"/>
    </row>
    <row r="6" spans="1:20" ht="15" customHeight="1" thickBot="1">
      <c r="A6" s="182" t="s">
        <v>11</v>
      </c>
      <c r="B6" s="182"/>
      <c r="C6" s="207" t="s">
        <v>38</v>
      </c>
      <c r="D6" s="207"/>
      <c r="E6" s="207"/>
      <c r="F6" s="207"/>
      <c r="G6" s="207"/>
      <c r="H6" s="207"/>
      <c r="I6" s="207"/>
      <c r="J6" s="207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181" t="s">
        <v>9</v>
      </c>
      <c r="B7" s="181"/>
      <c r="C7" s="214" t="s">
        <v>45</v>
      </c>
      <c r="D7" s="214"/>
      <c r="E7" s="214"/>
      <c r="F7" s="214"/>
      <c r="G7" s="214"/>
      <c r="H7" s="214"/>
      <c r="I7" s="214"/>
      <c r="J7" s="214"/>
      <c r="K7" s="4"/>
      <c r="L7" s="208" t="s">
        <v>19</v>
      </c>
      <c r="M7" s="209"/>
      <c r="N7" s="209"/>
      <c r="O7" s="209"/>
      <c r="P7" s="210"/>
      <c r="Q7" s="211" t="s">
        <v>39</v>
      </c>
      <c r="R7" s="212"/>
      <c r="S7" s="213"/>
    </row>
    <row r="8" spans="1:19" ht="15" customHeight="1">
      <c r="A8" s="192" t="s">
        <v>17</v>
      </c>
      <c r="B8" s="19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201" t="s">
        <v>10</v>
      </c>
      <c r="B10" s="197" t="s">
        <v>2</v>
      </c>
      <c r="C10" s="195"/>
      <c r="D10" s="195"/>
      <c r="E10" s="195"/>
      <c r="F10" s="195"/>
      <c r="G10" s="195"/>
      <c r="H10" s="195"/>
      <c r="I10" s="198"/>
      <c r="J10" s="193" t="s">
        <v>41</v>
      </c>
      <c r="K10" s="195" t="s">
        <v>21</v>
      </c>
      <c r="L10" s="183" t="s">
        <v>43</v>
      </c>
      <c r="M10" s="184"/>
      <c r="N10" s="184"/>
      <c r="O10" s="185"/>
      <c r="P10" s="183" t="s">
        <v>44</v>
      </c>
      <c r="Q10" s="184"/>
      <c r="R10" s="185"/>
      <c r="S10" s="203" t="s">
        <v>15</v>
      </c>
      <c r="T10" s="205" t="s">
        <v>42</v>
      </c>
    </row>
    <row r="11" spans="1:20" ht="19.5" customHeight="1">
      <c r="A11" s="202"/>
      <c r="B11" s="199"/>
      <c r="C11" s="196"/>
      <c r="D11" s="196"/>
      <c r="E11" s="196"/>
      <c r="F11" s="196"/>
      <c r="G11" s="196"/>
      <c r="H11" s="196"/>
      <c r="I11" s="200"/>
      <c r="J11" s="194"/>
      <c r="K11" s="196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204"/>
      <c r="T11" s="206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90" zoomScaleNormal="90" zoomScalePageLayoutView="0" workbookViewId="0" topLeftCell="B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6.5742187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200</v>
      </c>
      <c r="S4" s="243"/>
      <c r="T4" s="244"/>
      <c r="U4" s="82" t="s">
        <v>81</v>
      </c>
    </row>
    <row r="5" spans="1:21" ht="15.75" thickBot="1">
      <c r="A5" s="252" t="s">
        <v>62</v>
      </c>
      <c r="B5" s="252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3" t="s">
        <v>56</v>
      </c>
      <c r="N5" s="254"/>
      <c r="O5" s="255"/>
      <c r="P5" s="255"/>
      <c r="Q5" s="256"/>
      <c r="R5" s="242"/>
      <c r="S5" s="243"/>
      <c r="T5" s="244"/>
      <c r="U5" s="92"/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200.4</v>
      </c>
      <c r="S6" s="283"/>
      <c r="T6" s="284"/>
      <c r="U6" s="86" t="s">
        <v>82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98" t="s">
        <v>19</v>
      </c>
      <c r="N9" s="299"/>
      <c r="O9" s="299"/>
      <c r="P9" s="299"/>
      <c r="Q9" s="299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96</v>
      </c>
      <c r="K13" s="60">
        <v>2015</v>
      </c>
      <c r="L13" s="63">
        <v>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8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300</v>
      </c>
      <c r="S4" s="243"/>
      <c r="T4" s="244"/>
      <c r="U4" s="82" t="s">
        <v>77</v>
      </c>
    </row>
    <row r="5" spans="1:21" ht="15.75" thickBot="1">
      <c r="A5" s="252" t="s">
        <v>62</v>
      </c>
      <c r="B5" s="252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3" t="s">
        <v>56</v>
      </c>
      <c r="N5" s="254"/>
      <c r="O5" s="255"/>
      <c r="P5" s="255"/>
      <c r="Q5" s="256"/>
      <c r="R5" s="242">
        <v>301</v>
      </c>
      <c r="S5" s="243"/>
      <c r="T5" s="244"/>
      <c r="U5" s="111" t="s">
        <v>33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301.3</v>
      </c>
      <c r="S6" s="283"/>
      <c r="T6" s="284"/>
      <c r="U6" s="86" t="s">
        <v>83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38.25">
      <c r="A13" s="58">
        <v>1</v>
      </c>
      <c r="B13" s="59" t="s">
        <v>71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134</v>
      </c>
      <c r="K13" s="60">
        <v>2015</v>
      </c>
      <c r="L13" s="63">
        <v>217</v>
      </c>
      <c r="M13" s="121" t="s">
        <v>48</v>
      </c>
      <c r="N13" s="59"/>
      <c r="O13" s="59"/>
      <c r="P13" s="59"/>
      <c r="Q13" s="121" t="s">
        <v>48</v>
      </c>
      <c r="R13" s="59"/>
      <c r="S13" s="59"/>
      <c r="T13" s="37" t="s">
        <v>68</v>
      </c>
      <c r="U13" s="123"/>
    </row>
    <row r="14" spans="1:21" ht="38.25">
      <c r="A14" s="58">
        <v>2</v>
      </c>
      <c r="B14" s="59" t="s">
        <v>71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124" t="s">
        <v>135</v>
      </c>
      <c r="K14" s="60">
        <v>2015</v>
      </c>
      <c r="L14" s="63">
        <v>217</v>
      </c>
      <c r="M14" s="121" t="s">
        <v>48</v>
      </c>
      <c r="N14" s="59"/>
      <c r="O14" s="59"/>
      <c r="P14" s="59"/>
      <c r="Q14" s="121" t="s">
        <v>48</v>
      </c>
      <c r="R14" s="59"/>
      <c r="S14" s="59"/>
      <c r="T14" s="37" t="s">
        <v>68</v>
      </c>
      <c r="U14" s="123"/>
    </row>
    <row r="15" spans="1:21" ht="38.25">
      <c r="A15" s="58">
        <v>3</v>
      </c>
      <c r="B15" s="59" t="s">
        <v>71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124" t="s">
        <v>136</v>
      </c>
      <c r="K15" s="60">
        <v>2015</v>
      </c>
      <c r="L15" s="63">
        <v>217</v>
      </c>
      <c r="M15" s="121" t="s">
        <v>48</v>
      </c>
      <c r="N15" s="59"/>
      <c r="O15" s="59"/>
      <c r="P15" s="59"/>
      <c r="Q15" s="121" t="s">
        <v>48</v>
      </c>
      <c r="R15" s="59"/>
      <c r="S15" s="59"/>
      <c r="T15" s="37" t="s">
        <v>68</v>
      </c>
      <c r="U15" s="123"/>
    </row>
    <row r="16" spans="1:21" ht="38.25">
      <c r="A16" s="58">
        <v>4</v>
      </c>
      <c r="B16" s="59" t="s">
        <v>71</v>
      </c>
      <c r="C16" s="58">
        <v>4</v>
      </c>
      <c r="D16" s="60" t="s">
        <v>12</v>
      </c>
      <c r="E16" s="60">
        <v>2015</v>
      </c>
      <c r="F16" s="60" t="s">
        <v>12</v>
      </c>
      <c r="G16" s="60" t="s">
        <v>22</v>
      </c>
      <c r="H16" s="60" t="s">
        <v>12</v>
      </c>
      <c r="I16" s="61" t="s">
        <v>14</v>
      </c>
      <c r="J16" s="124" t="s">
        <v>137</v>
      </c>
      <c r="K16" s="60">
        <v>2015</v>
      </c>
      <c r="L16" s="63">
        <v>217</v>
      </c>
      <c r="M16" s="121" t="s">
        <v>48</v>
      </c>
      <c r="N16" s="59"/>
      <c r="O16" s="59"/>
      <c r="P16" s="59"/>
      <c r="Q16" s="121" t="s">
        <v>48</v>
      </c>
      <c r="R16" s="59"/>
      <c r="S16" s="59"/>
      <c r="T16" s="37" t="s">
        <v>68</v>
      </c>
      <c r="U16" s="123"/>
    </row>
    <row r="17" spans="1:21" ht="38.25">
      <c r="A17" s="58">
        <v>5</v>
      </c>
      <c r="B17" s="59" t="s">
        <v>71</v>
      </c>
      <c r="C17" s="58">
        <v>5</v>
      </c>
      <c r="D17" s="60" t="s">
        <v>12</v>
      </c>
      <c r="E17" s="60">
        <v>2015</v>
      </c>
      <c r="F17" s="60" t="s">
        <v>12</v>
      </c>
      <c r="G17" s="60" t="s">
        <v>22</v>
      </c>
      <c r="H17" s="60" t="s">
        <v>12</v>
      </c>
      <c r="I17" s="61" t="s">
        <v>14</v>
      </c>
      <c r="J17" s="124" t="s">
        <v>138</v>
      </c>
      <c r="K17" s="60">
        <v>2015</v>
      </c>
      <c r="L17" s="63">
        <v>217</v>
      </c>
      <c r="M17" s="121" t="s">
        <v>48</v>
      </c>
      <c r="N17" s="59"/>
      <c r="O17" s="59"/>
      <c r="P17" s="59"/>
      <c r="Q17" s="121" t="s">
        <v>48</v>
      </c>
      <c r="R17" s="59"/>
      <c r="S17" s="59"/>
      <c r="T17" s="37" t="s">
        <v>68</v>
      </c>
      <c r="U17" s="123"/>
    </row>
    <row r="18" spans="1:21" ht="38.25">
      <c r="A18" s="58">
        <v>6</v>
      </c>
      <c r="B18" s="59" t="s">
        <v>71</v>
      </c>
      <c r="C18" s="58">
        <v>6</v>
      </c>
      <c r="D18" s="60" t="s">
        <v>12</v>
      </c>
      <c r="E18" s="60">
        <v>2015</v>
      </c>
      <c r="F18" s="60" t="s">
        <v>12</v>
      </c>
      <c r="G18" s="60" t="s">
        <v>22</v>
      </c>
      <c r="H18" s="60" t="s">
        <v>12</v>
      </c>
      <c r="I18" s="61" t="s">
        <v>14</v>
      </c>
      <c r="J18" s="124" t="s">
        <v>139</v>
      </c>
      <c r="K18" s="60">
        <v>2015</v>
      </c>
      <c r="L18" s="63">
        <v>217</v>
      </c>
      <c r="M18" s="121" t="s">
        <v>48</v>
      </c>
      <c r="N18" s="59"/>
      <c r="O18" s="59"/>
      <c r="P18" s="59"/>
      <c r="Q18" s="121" t="s">
        <v>48</v>
      </c>
      <c r="R18" s="59"/>
      <c r="S18" s="59"/>
      <c r="T18" s="37" t="s">
        <v>68</v>
      </c>
      <c r="U18" s="123"/>
    </row>
    <row r="19" spans="1:21" ht="38.25">
      <c r="A19" s="58">
        <v>7</v>
      </c>
      <c r="B19" s="59" t="s">
        <v>71</v>
      </c>
      <c r="C19" s="58">
        <v>7</v>
      </c>
      <c r="D19" s="60" t="s">
        <v>12</v>
      </c>
      <c r="E19" s="60">
        <v>2015</v>
      </c>
      <c r="F19" s="60" t="s">
        <v>12</v>
      </c>
      <c r="G19" s="60" t="s">
        <v>22</v>
      </c>
      <c r="H19" s="60" t="s">
        <v>12</v>
      </c>
      <c r="I19" s="61" t="s">
        <v>14</v>
      </c>
      <c r="J19" s="124" t="s">
        <v>140</v>
      </c>
      <c r="K19" s="60">
        <v>2015</v>
      </c>
      <c r="L19" s="63">
        <v>217</v>
      </c>
      <c r="M19" s="121" t="s">
        <v>48</v>
      </c>
      <c r="N19" s="59"/>
      <c r="O19" s="59"/>
      <c r="P19" s="59"/>
      <c r="Q19" s="121" t="s">
        <v>48</v>
      </c>
      <c r="R19" s="59"/>
      <c r="S19" s="59"/>
      <c r="T19" s="37" t="s">
        <v>68</v>
      </c>
      <c r="U19" s="123"/>
    </row>
    <row r="20" spans="1:21" ht="38.25">
      <c r="A20" s="58">
        <v>8</v>
      </c>
      <c r="B20" s="59" t="s">
        <v>71</v>
      </c>
      <c r="C20" s="58">
        <v>8</v>
      </c>
      <c r="D20" s="60" t="s">
        <v>12</v>
      </c>
      <c r="E20" s="60">
        <v>2015</v>
      </c>
      <c r="F20" s="60" t="s">
        <v>12</v>
      </c>
      <c r="G20" s="60" t="s">
        <v>22</v>
      </c>
      <c r="H20" s="60" t="s">
        <v>12</v>
      </c>
      <c r="I20" s="61" t="s">
        <v>14</v>
      </c>
      <c r="J20" s="124" t="s">
        <v>141</v>
      </c>
      <c r="K20" s="60">
        <v>2015</v>
      </c>
      <c r="L20" s="63">
        <v>217</v>
      </c>
      <c r="M20" s="121" t="s">
        <v>48</v>
      </c>
      <c r="N20" s="59"/>
      <c r="O20" s="59"/>
      <c r="P20" s="59"/>
      <c r="Q20" s="121" t="s">
        <v>48</v>
      </c>
      <c r="R20" s="59"/>
      <c r="S20" s="59"/>
      <c r="T20" s="37" t="s">
        <v>68</v>
      </c>
      <c r="U20" s="123"/>
    </row>
    <row r="21" spans="1:21" ht="38.25">
      <c r="A21" s="58">
        <v>9</v>
      </c>
      <c r="B21" s="59" t="s">
        <v>71</v>
      </c>
      <c r="C21" s="58">
        <v>9</v>
      </c>
      <c r="D21" s="60" t="s">
        <v>12</v>
      </c>
      <c r="E21" s="60">
        <v>2015</v>
      </c>
      <c r="F21" s="60" t="s">
        <v>12</v>
      </c>
      <c r="G21" s="60" t="s">
        <v>22</v>
      </c>
      <c r="H21" s="60" t="s">
        <v>12</v>
      </c>
      <c r="I21" s="61" t="s">
        <v>14</v>
      </c>
      <c r="J21" s="124" t="s">
        <v>142</v>
      </c>
      <c r="K21" s="60">
        <v>2015</v>
      </c>
      <c r="L21" s="63">
        <v>217</v>
      </c>
      <c r="M21" s="121" t="s">
        <v>48</v>
      </c>
      <c r="N21" s="59"/>
      <c r="O21" s="59"/>
      <c r="P21" s="59"/>
      <c r="Q21" s="121" t="s">
        <v>48</v>
      </c>
      <c r="R21" s="59"/>
      <c r="S21" s="59"/>
      <c r="T21" s="37" t="s">
        <v>68</v>
      </c>
      <c r="U21" s="123"/>
    </row>
    <row r="22" spans="1:21" ht="38.25">
      <c r="A22" s="58">
        <v>10</v>
      </c>
      <c r="B22" s="59" t="s">
        <v>71</v>
      </c>
      <c r="C22" s="58">
        <v>10</v>
      </c>
      <c r="D22" s="60" t="s">
        <v>12</v>
      </c>
      <c r="E22" s="60">
        <v>2015</v>
      </c>
      <c r="F22" s="60" t="s">
        <v>12</v>
      </c>
      <c r="G22" s="60" t="s">
        <v>22</v>
      </c>
      <c r="H22" s="60" t="s">
        <v>12</v>
      </c>
      <c r="I22" s="61" t="s">
        <v>14</v>
      </c>
      <c r="J22" s="124" t="s">
        <v>143</v>
      </c>
      <c r="K22" s="60">
        <v>2015</v>
      </c>
      <c r="L22" s="63">
        <v>217</v>
      </c>
      <c r="M22" s="121" t="s">
        <v>48</v>
      </c>
      <c r="N22" s="59"/>
      <c r="O22" s="59"/>
      <c r="P22" s="59"/>
      <c r="Q22" s="121" t="s">
        <v>48</v>
      </c>
      <c r="R22" s="59"/>
      <c r="S22" s="59"/>
      <c r="T22" s="37" t="s">
        <v>68</v>
      </c>
      <c r="U22" s="123"/>
    </row>
    <row r="23" spans="1:21" ht="38.25">
      <c r="A23" s="58">
        <v>11</v>
      </c>
      <c r="B23" s="59" t="s">
        <v>71</v>
      </c>
      <c r="C23" s="58">
        <v>11</v>
      </c>
      <c r="D23" s="60" t="s">
        <v>12</v>
      </c>
      <c r="E23" s="60">
        <v>2015</v>
      </c>
      <c r="F23" s="60" t="s">
        <v>12</v>
      </c>
      <c r="G23" s="60" t="s">
        <v>22</v>
      </c>
      <c r="H23" s="60" t="s">
        <v>12</v>
      </c>
      <c r="I23" s="61" t="s">
        <v>14</v>
      </c>
      <c r="J23" s="124" t="s">
        <v>144</v>
      </c>
      <c r="K23" s="60">
        <v>2015</v>
      </c>
      <c r="L23" s="63">
        <v>217</v>
      </c>
      <c r="M23" s="121" t="s">
        <v>48</v>
      </c>
      <c r="N23" s="59"/>
      <c r="O23" s="59"/>
      <c r="P23" s="59"/>
      <c r="Q23" s="121" t="s">
        <v>48</v>
      </c>
      <c r="R23" s="59"/>
      <c r="S23" s="59"/>
      <c r="T23" s="37" t="s">
        <v>68</v>
      </c>
      <c r="U23" s="123"/>
    </row>
    <row r="24" spans="1:21" ht="25.5">
      <c r="A24" s="58">
        <v>12</v>
      </c>
      <c r="B24" s="59" t="s">
        <v>71</v>
      </c>
      <c r="C24" s="58">
        <v>12</v>
      </c>
      <c r="D24" s="60" t="s">
        <v>12</v>
      </c>
      <c r="E24" s="60">
        <v>2015</v>
      </c>
      <c r="F24" s="60" t="s">
        <v>12</v>
      </c>
      <c r="G24" s="60" t="s">
        <v>22</v>
      </c>
      <c r="H24" s="60" t="s">
        <v>12</v>
      </c>
      <c r="I24" s="61" t="s">
        <v>14</v>
      </c>
      <c r="J24" s="124" t="s">
        <v>132</v>
      </c>
      <c r="K24" s="60">
        <v>2015</v>
      </c>
      <c r="L24" s="63">
        <v>217</v>
      </c>
      <c r="M24" s="121" t="s">
        <v>48</v>
      </c>
      <c r="N24" s="59"/>
      <c r="O24" s="59"/>
      <c r="P24" s="59"/>
      <c r="Q24" s="121" t="s">
        <v>48</v>
      </c>
      <c r="R24" s="59"/>
      <c r="S24" s="59"/>
      <c r="T24" s="37" t="s">
        <v>68</v>
      </c>
      <c r="U24" s="123"/>
    </row>
    <row r="25" spans="1:21" ht="38.25">
      <c r="A25" s="58">
        <v>13</v>
      </c>
      <c r="B25" s="59" t="s">
        <v>71</v>
      </c>
      <c r="C25" s="58">
        <v>13</v>
      </c>
      <c r="D25" s="60" t="s">
        <v>12</v>
      </c>
      <c r="E25" s="60">
        <v>2015</v>
      </c>
      <c r="F25" s="60" t="s">
        <v>12</v>
      </c>
      <c r="G25" s="60" t="s">
        <v>22</v>
      </c>
      <c r="H25" s="60" t="s">
        <v>12</v>
      </c>
      <c r="I25" s="61" t="s">
        <v>14</v>
      </c>
      <c r="J25" s="124" t="s">
        <v>145</v>
      </c>
      <c r="K25" s="60">
        <v>2015</v>
      </c>
      <c r="L25" s="63">
        <v>217</v>
      </c>
      <c r="M25" s="121" t="s">
        <v>48</v>
      </c>
      <c r="N25" s="59"/>
      <c r="O25" s="59"/>
      <c r="P25" s="59"/>
      <c r="Q25" s="121" t="s">
        <v>48</v>
      </c>
      <c r="R25" s="59"/>
      <c r="S25" s="59"/>
      <c r="T25" s="37" t="s">
        <v>68</v>
      </c>
      <c r="U25" s="123"/>
    </row>
    <row r="26" spans="1:21" ht="38.25">
      <c r="A26" s="58">
        <v>14</v>
      </c>
      <c r="B26" s="59" t="s">
        <v>71</v>
      </c>
      <c r="C26" s="58">
        <v>14</v>
      </c>
      <c r="D26" s="60" t="s">
        <v>12</v>
      </c>
      <c r="E26" s="60">
        <v>2015</v>
      </c>
      <c r="F26" s="60" t="s">
        <v>12</v>
      </c>
      <c r="G26" s="60" t="s">
        <v>22</v>
      </c>
      <c r="H26" s="60" t="s">
        <v>12</v>
      </c>
      <c r="I26" s="61" t="s">
        <v>14</v>
      </c>
      <c r="J26" s="124" t="s">
        <v>146</v>
      </c>
      <c r="K26" s="60">
        <v>2015</v>
      </c>
      <c r="L26" s="63">
        <v>217</v>
      </c>
      <c r="M26" s="121" t="s">
        <v>48</v>
      </c>
      <c r="N26" s="59"/>
      <c r="O26" s="59"/>
      <c r="P26" s="59"/>
      <c r="Q26" s="121" t="s">
        <v>48</v>
      </c>
      <c r="R26" s="59"/>
      <c r="S26" s="59"/>
      <c r="T26" s="37" t="s">
        <v>68</v>
      </c>
      <c r="U26" s="123"/>
    </row>
    <row r="27" spans="1:21" ht="51">
      <c r="A27" s="58">
        <v>15</v>
      </c>
      <c r="B27" s="59" t="s">
        <v>71</v>
      </c>
      <c r="C27" s="58">
        <v>15</v>
      </c>
      <c r="D27" s="60" t="s">
        <v>12</v>
      </c>
      <c r="E27" s="60">
        <v>2015</v>
      </c>
      <c r="F27" s="60" t="s">
        <v>12</v>
      </c>
      <c r="G27" s="60" t="s">
        <v>22</v>
      </c>
      <c r="H27" s="60" t="s">
        <v>12</v>
      </c>
      <c r="I27" s="61" t="s">
        <v>14</v>
      </c>
      <c r="J27" s="124" t="s">
        <v>147</v>
      </c>
      <c r="K27" s="60">
        <v>2015</v>
      </c>
      <c r="L27" s="63">
        <v>217</v>
      </c>
      <c r="M27" s="121" t="s">
        <v>48</v>
      </c>
      <c r="N27" s="59"/>
      <c r="O27" s="59"/>
      <c r="P27" s="59"/>
      <c r="Q27" s="121" t="s">
        <v>48</v>
      </c>
      <c r="R27" s="59"/>
      <c r="S27" s="59"/>
      <c r="T27" s="37" t="s">
        <v>68</v>
      </c>
      <c r="U27" s="123"/>
    </row>
    <row r="28" spans="1:21" ht="38.25">
      <c r="A28" s="58">
        <v>16</v>
      </c>
      <c r="B28" s="59" t="s">
        <v>71</v>
      </c>
      <c r="C28" s="58">
        <v>16</v>
      </c>
      <c r="D28" s="60" t="s">
        <v>12</v>
      </c>
      <c r="E28" s="60">
        <v>2015</v>
      </c>
      <c r="F28" s="60" t="s">
        <v>12</v>
      </c>
      <c r="G28" s="60" t="s">
        <v>22</v>
      </c>
      <c r="H28" s="60" t="s">
        <v>12</v>
      </c>
      <c r="I28" s="61" t="s">
        <v>14</v>
      </c>
      <c r="J28" s="124" t="s">
        <v>148</v>
      </c>
      <c r="K28" s="60">
        <v>2015</v>
      </c>
      <c r="L28" s="63">
        <v>217</v>
      </c>
      <c r="M28" s="121" t="s">
        <v>48</v>
      </c>
      <c r="N28" s="59"/>
      <c r="O28" s="59"/>
      <c r="P28" s="59"/>
      <c r="Q28" s="121" t="s">
        <v>48</v>
      </c>
      <c r="R28" s="59"/>
      <c r="S28" s="59"/>
      <c r="T28" s="37" t="s">
        <v>68</v>
      </c>
      <c r="U28" s="12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2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300</v>
      </c>
      <c r="S4" s="243"/>
      <c r="T4" s="244"/>
      <c r="U4" s="82" t="s">
        <v>77</v>
      </c>
    </row>
    <row r="5" spans="1:21" ht="15.75" thickBot="1">
      <c r="A5" s="252" t="s">
        <v>62</v>
      </c>
      <c r="B5" s="252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3" t="s">
        <v>56</v>
      </c>
      <c r="N5" s="254"/>
      <c r="O5" s="255"/>
      <c r="P5" s="255"/>
      <c r="Q5" s="256"/>
      <c r="R5" s="242">
        <v>305</v>
      </c>
      <c r="S5" s="243"/>
      <c r="T5" s="244"/>
      <c r="U5" s="111" t="s">
        <v>78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305.2</v>
      </c>
      <c r="S6" s="283"/>
      <c r="T6" s="284"/>
      <c r="U6" s="86" t="s">
        <v>79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75</v>
      </c>
      <c r="S7" s="283"/>
      <c r="T7" s="284"/>
      <c r="U7" s="87" t="s">
        <v>80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5.5">
      <c r="A13" s="58">
        <v>1</v>
      </c>
      <c r="B13" s="59" t="s">
        <v>86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95</v>
      </c>
      <c r="K13" s="60">
        <v>2015</v>
      </c>
      <c r="L13" s="63">
        <v>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zoomScale="90" zoomScaleNormal="90" zoomScalePageLayoutView="0" workbookViewId="0" topLeftCell="C1">
      <selection activeCell="R9" sqref="R9:U9"/>
    </sheetView>
  </sheetViews>
  <sheetFormatPr defaultColWidth="11.421875" defaultRowHeight="15"/>
  <cols>
    <col min="1" max="1" width="14.00390625" style="0" customWidth="1"/>
    <col min="2" max="2" width="24.28125" style="0" customWidth="1"/>
    <col min="3" max="3" width="9.71093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" customHeight="1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9">
        <v>100</v>
      </c>
      <c r="S4" s="250"/>
      <c r="T4" s="251"/>
      <c r="U4" s="162" t="s">
        <v>58</v>
      </c>
    </row>
    <row r="5" spans="1:21" ht="15" customHeight="1" thickBot="1">
      <c r="A5" s="252" t="s">
        <v>62</v>
      </c>
      <c r="B5" s="252"/>
      <c r="C5" s="149" t="s">
        <v>50</v>
      </c>
      <c r="D5" s="150"/>
      <c r="E5" s="69" t="s">
        <v>57</v>
      </c>
      <c r="F5" s="150"/>
      <c r="G5" s="150"/>
      <c r="H5" s="150"/>
      <c r="I5" s="150"/>
      <c r="J5" s="11"/>
      <c r="K5" s="85"/>
      <c r="L5" s="85"/>
      <c r="M5" s="253" t="s">
        <v>56</v>
      </c>
      <c r="N5" s="254"/>
      <c r="O5" s="255"/>
      <c r="P5" s="255"/>
      <c r="Q5" s="256"/>
      <c r="R5" s="249">
        <v>101</v>
      </c>
      <c r="S5" s="257"/>
      <c r="T5" s="258"/>
      <c r="U5" s="161" t="s">
        <v>87</v>
      </c>
    </row>
    <row r="6" spans="1:21" ht="15" customHeight="1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60">
        <v>101.1</v>
      </c>
      <c r="S6" s="261"/>
      <c r="T6" s="262"/>
      <c r="U6" s="163" t="s">
        <v>131</v>
      </c>
    </row>
    <row r="7" spans="1:21" ht="15" customHeight="1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60" t="s">
        <v>129</v>
      </c>
      <c r="S7" s="261"/>
      <c r="T7" s="262"/>
      <c r="U7" s="161" t="s">
        <v>130</v>
      </c>
    </row>
    <row r="8" spans="1:21" ht="15" customHeight="1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" customHeight="1" thickBot="1"/>
    <row r="11" spans="1:21" ht="89.25" customHeight="1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5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06"/>
    </row>
    <row r="13" spans="1:21" ht="25.5">
      <c r="A13" s="64">
        <v>1</v>
      </c>
      <c r="B13" s="164" t="s">
        <v>133</v>
      </c>
      <c r="C13" s="64">
        <v>1</v>
      </c>
      <c r="D13" s="68" t="s">
        <v>12</v>
      </c>
      <c r="E13" s="60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100</v>
      </c>
      <c r="K13" s="60">
        <v>2016</v>
      </c>
      <c r="L13" s="63">
        <v>211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80"/>
      <c r="C17" s="280"/>
      <c r="D17" s="280"/>
      <c r="E17" s="280"/>
      <c r="F17" s="280"/>
      <c r="G17" s="1"/>
      <c r="H17" s="1"/>
      <c r="I17" s="1"/>
      <c r="J17" s="11"/>
      <c r="K17" s="280"/>
      <c r="L17" s="280"/>
      <c r="M17" s="280"/>
      <c r="N17" s="280"/>
      <c r="O17" s="280"/>
      <c r="P17" s="280"/>
      <c r="Q17" s="280"/>
      <c r="R17" s="280"/>
      <c r="S17" s="280"/>
      <c r="T17" s="1"/>
      <c r="U17" s="22"/>
    </row>
    <row r="18" spans="1:21" ht="15">
      <c r="A18" s="16"/>
      <c r="B18" s="279"/>
      <c r="C18" s="279"/>
      <c r="D18" s="279"/>
      <c r="E18" s="279"/>
      <c r="F18" s="279"/>
      <c r="G18" s="1"/>
      <c r="H18" s="1"/>
      <c r="I18" s="1"/>
      <c r="J18" s="11"/>
      <c r="K18" s="279"/>
      <c r="L18" s="279"/>
      <c r="M18" s="279"/>
      <c r="N18" s="279"/>
      <c r="O18" s="279"/>
      <c r="P18" s="279"/>
      <c r="Q18" s="279"/>
      <c r="R18" s="279"/>
      <c r="S18" s="279"/>
      <c r="T18" s="1"/>
      <c r="U18" s="22"/>
    </row>
    <row r="19" spans="1:21" ht="15">
      <c r="A19" s="16"/>
      <c r="B19" s="281"/>
      <c r="C19" s="281"/>
      <c r="D19" s="281"/>
      <c r="E19" s="281"/>
      <c r="F19" s="281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80"/>
      <c r="L20" s="280"/>
      <c r="M20" s="280"/>
      <c r="N20" s="280"/>
      <c r="O20" s="280"/>
      <c r="P20" s="280"/>
      <c r="Q20" s="280"/>
      <c r="R20" s="280"/>
      <c r="S20" s="280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79"/>
      <c r="L21" s="279"/>
      <c r="M21" s="279"/>
      <c r="N21" s="279"/>
      <c r="O21" s="279"/>
      <c r="P21" s="279"/>
      <c r="Q21" s="279"/>
      <c r="R21" s="279"/>
      <c r="S21" s="279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4"/>
  <sheetViews>
    <sheetView zoomScale="78" zoomScaleNormal="78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10.8515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65</v>
      </c>
      <c r="S7" s="283"/>
      <c r="T7" s="284"/>
      <c r="U7" s="87" t="s">
        <v>66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06"/>
    </row>
    <row r="13" spans="1:21" ht="21.75" customHeight="1">
      <c r="A13" s="58">
        <v>1</v>
      </c>
      <c r="B13" s="59" t="s">
        <v>69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101</v>
      </c>
      <c r="K13" s="60">
        <v>2016</v>
      </c>
      <c r="L13" s="63">
        <v>236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2016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149</v>
      </c>
      <c r="K14" s="60">
        <v>2016</v>
      </c>
      <c r="L14" s="63">
        <v>63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2016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102</v>
      </c>
      <c r="K15" s="60">
        <v>2016</v>
      </c>
      <c r="L15" s="63">
        <v>32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2016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103</v>
      </c>
      <c r="K16" s="60">
        <v>2016</v>
      </c>
      <c r="L16" s="63">
        <v>220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74</v>
      </c>
      <c r="S7" s="283"/>
      <c r="T7" s="284"/>
      <c r="U7" s="87" t="s">
        <v>76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104</v>
      </c>
      <c r="K13" s="60">
        <v>2016</v>
      </c>
      <c r="L13" s="63">
        <v>389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87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101.15</v>
      </c>
      <c r="S6" s="283"/>
      <c r="T6" s="284"/>
      <c r="U6" s="143" t="s">
        <v>85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>
      <c r="A12" s="294"/>
      <c r="B12" s="295"/>
      <c r="C12" s="277"/>
      <c r="D12" s="277"/>
      <c r="E12" s="277"/>
      <c r="F12" s="277"/>
      <c r="G12" s="277"/>
      <c r="H12" s="277"/>
      <c r="I12" s="296"/>
      <c r="J12" s="297"/>
      <c r="K12" s="277"/>
      <c r="L12" s="11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106</v>
      </c>
      <c r="K13" s="68">
        <v>2016</v>
      </c>
      <c r="L13" s="63">
        <v>266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117"/>
      <c r="O14" s="117"/>
      <c r="P14" s="104"/>
      <c r="Q14" s="104"/>
      <c r="R14" s="28"/>
      <c r="S14" s="117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200</v>
      </c>
      <c r="S4" s="243"/>
      <c r="T4" s="244"/>
      <c r="U4" s="82" t="s">
        <v>81</v>
      </c>
    </row>
    <row r="5" spans="1:21" ht="15.75" thickBot="1">
      <c r="A5" s="252" t="s">
        <v>62</v>
      </c>
      <c r="B5" s="252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3" t="s">
        <v>56</v>
      </c>
      <c r="N5" s="254"/>
      <c r="O5" s="255"/>
      <c r="P5" s="255"/>
      <c r="Q5" s="256"/>
      <c r="R5" s="242"/>
      <c r="S5" s="243"/>
      <c r="T5" s="244"/>
      <c r="U5" s="92"/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200.4</v>
      </c>
      <c r="S6" s="283"/>
      <c r="T6" s="284"/>
      <c r="U6" s="86" t="s">
        <v>82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105</v>
      </c>
      <c r="K13" s="60">
        <v>2016</v>
      </c>
      <c r="L13" s="63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1"/>
  <sheetViews>
    <sheetView zoomScale="90" zoomScaleNormal="90" zoomScalePageLayoutView="0" workbookViewId="0" topLeftCell="C1">
      <selection activeCell="R9" sqref="R9:U9"/>
    </sheetView>
  </sheetViews>
  <sheetFormatPr defaultColWidth="11.421875" defaultRowHeight="15"/>
  <cols>
    <col min="1" max="1" width="14.00390625" style="0" customWidth="1"/>
    <col min="2" max="2" width="26.57421875" style="0" customWidth="1"/>
    <col min="3" max="3" width="8.281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" customHeight="1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9">
        <v>100</v>
      </c>
      <c r="S4" s="250"/>
      <c r="T4" s="251"/>
      <c r="U4" s="162" t="s">
        <v>58</v>
      </c>
    </row>
    <row r="5" spans="1:21" ht="15" customHeight="1" thickBot="1">
      <c r="A5" s="252" t="s">
        <v>62</v>
      </c>
      <c r="B5" s="252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53" t="s">
        <v>56</v>
      </c>
      <c r="N5" s="254"/>
      <c r="O5" s="255"/>
      <c r="P5" s="255"/>
      <c r="Q5" s="256"/>
      <c r="R5" s="249">
        <v>101</v>
      </c>
      <c r="S5" s="257"/>
      <c r="T5" s="258"/>
      <c r="U5" s="161" t="s">
        <v>87</v>
      </c>
    </row>
    <row r="6" spans="1:21" ht="15" customHeight="1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60">
        <v>101.1</v>
      </c>
      <c r="S6" s="261"/>
      <c r="T6" s="262"/>
      <c r="U6" s="163" t="s">
        <v>131</v>
      </c>
    </row>
    <row r="7" spans="1:21" ht="15" customHeight="1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60" t="s">
        <v>129</v>
      </c>
      <c r="S7" s="261"/>
      <c r="T7" s="262"/>
      <c r="U7" s="161" t="s">
        <v>130</v>
      </c>
    </row>
    <row r="8" spans="1:21" ht="15" customHeight="1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" customHeight="1" thickBot="1"/>
    <row r="11" spans="1:21" ht="89.25" customHeight="1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46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06"/>
    </row>
    <row r="13" spans="1:21" ht="25.5">
      <c r="A13" s="134">
        <v>1</v>
      </c>
      <c r="B13" s="164" t="s">
        <v>133</v>
      </c>
      <c r="C13" s="134">
        <v>1</v>
      </c>
      <c r="D13" s="68" t="s">
        <v>12</v>
      </c>
      <c r="E13" s="60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110</v>
      </c>
      <c r="K13" s="60">
        <v>2017</v>
      </c>
      <c r="L13" s="63">
        <v>425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80"/>
      <c r="C17" s="280"/>
      <c r="D17" s="280"/>
      <c r="E17" s="280"/>
      <c r="F17" s="280"/>
      <c r="G17" s="1"/>
      <c r="H17" s="1"/>
      <c r="I17" s="1"/>
      <c r="J17" s="11"/>
      <c r="K17" s="280"/>
      <c r="L17" s="280"/>
      <c r="M17" s="280"/>
      <c r="N17" s="280"/>
      <c r="O17" s="280"/>
      <c r="P17" s="280"/>
      <c r="Q17" s="280"/>
      <c r="R17" s="280"/>
      <c r="S17" s="280"/>
      <c r="T17" s="1"/>
      <c r="U17" s="22"/>
    </row>
    <row r="18" spans="1:21" ht="15">
      <c r="A18" s="16"/>
      <c r="B18" s="279"/>
      <c r="C18" s="279"/>
      <c r="D18" s="279"/>
      <c r="E18" s="279"/>
      <c r="F18" s="279"/>
      <c r="G18" s="1"/>
      <c r="H18" s="1"/>
      <c r="I18" s="1"/>
      <c r="J18" s="11"/>
      <c r="K18" s="279"/>
      <c r="L18" s="279"/>
      <c r="M18" s="279"/>
      <c r="N18" s="279"/>
      <c r="O18" s="279"/>
      <c r="P18" s="279"/>
      <c r="Q18" s="279"/>
      <c r="R18" s="279"/>
      <c r="S18" s="279"/>
      <c r="T18" s="1"/>
      <c r="U18" s="22"/>
    </row>
    <row r="19" spans="1:21" ht="15">
      <c r="A19" s="16"/>
      <c r="B19" s="281"/>
      <c r="C19" s="281"/>
      <c r="D19" s="281"/>
      <c r="E19" s="281"/>
      <c r="F19" s="281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80"/>
      <c r="L20" s="280"/>
      <c r="M20" s="280"/>
      <c r="N20" s="280"/>
      <c r="O20" s="280"/>
      <c r="P20" s="280"/>
      <c r="Q20" s="280"/>
      <c r="R20" s="280"/>
      <c r="S20" s="280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79"/>
      <c r="L21" s="279"/>
      <c r="M21" s="279"/>
      <c r="N21" s="279"/>
      <c r="O21" s="279"/>
      <c r="P21" s="279"/>
      <c r="Q21" s="279"/>
      <c r="R21" s="279"/>
      <c r="S21" s="279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8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65</v>
      </c>
      <c r="S7" s="283"/>
      <c r="T7" s="284"/>
      <c r="U7" s="87" t="s">
        <v>66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06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107</v>
      </c>
      <c r="K13" s="60">
        <v>2017</v>
      </c>
      <c r="L13" s="63">
        <v>214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2017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150</v>
      </c>
      <c r="K14" s="60">
        <v>2017</v>
      </c>
      <c r="L14" s="63">
        <v>113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2017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108</v>
      </c>
      <c r="K15" s="60">
        <v>2017</v>
      </c>
      <c r="L15" s="63">
        <v>31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2017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109</v>
      </c>
      <c r="K16" s="60">
        <v>2017</v>
      </c>
      <c r="L16" s="63">
        <v>304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17" t="s">
        <v>26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20" ht="18.75" customHeight="1" thickBot="1">
      <c r="B2" s="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18" t="s">
        <v>27</v>
      </c>
      <c r="O3" s="219"/>
      <c r="P3" s="220"/>
      <c r="Q3" s="8"/>
      <c r="R3" s="8"/>
      <c r="S3" s="8"/>
      <c r="T3" s="23"/>
    </row>
    <row r="4" spans="1:20" ht="15.75" thickBot="1">
      <c r="A4" s="192" t="s">
        <v>7</v>
      </c>
      <c r="B4" s="192"/>
      <c r="C4" s="215" t="s">
        <v>28</v>
      </c>
      <c r="D4" s="216"/>
      <c r="E4" s="216"/>
      <c r="F4" s="216"/>
      <c r="G4" s="216"/>
      <c r="H4" s="216"/>
      <c r="I4" s="216"/>
      <c r="J4" s="216"/>
      <c r="K4" s="8"/>
      <c r="L4" s="6" t="s">
        <v>8</v>
      </c>
      <c r="M4" s="5"/>
      <c r="N4" s="221" t="s">
        <v>32</v>
      </c>
      <c r="O4" s="222"/>
      <c r="P4" s="223"/>
      <c r="Q4" s="189" t="s">
        <v>33</v>
      </c>
      <c r="R4" s="190"/>
      <c r="S4" s="190"/>
      <c r="T4" s="191"/>
    </row>
    <row r="5" spans="1:20" ht="15.75" customHeight="1" thickBot="1">
      <c r="A5" s="181" t="s">
        <v>0</v>
      </c>
      <c r="B5" s="181"/>
      <c r="C5" s="17" t="s">
        <v>1</v>
      </c>
      <c r="D5" s="2"/>
      <c r="E5" s="2"/>
      <c r="F5" s="2"/>
      <c r="G5" s="2"/>
      <c r="H5" s="2"/>
      <c r="I5" s="2"/>
      <c r="K5" s="4"/>
      <c r="L5" s="179" t="s">
        <v>6</v>
      </c>
      <c r="M5" s="180"/>
      <c r="N5" s="186" t="s">
        <v>34</v>
      </c>
      <c r="O5" s="187"/>
      <c r="P5" s="188"/>
      <c r="Q5" s="189" t="s">
        <v>35</v>
      </c>
      <c r="R5" s="190"/>
      <c r="S5" s="190"/>
      <c r="T5" s="191"/>
    </row>
    <row r="6" spans="1:20" ht="15.75" customHeight="1" thickBot="1">
      <c r="A6" s="182" t="s">
        <v>11</v>
      </c>
      <c r="B6" s="182"/>
      <c r="C6" s="233" t="s">
        <v>16</v>
      </c>
      <c r="D6" s="233"/>
      <c r="E6" s="233"/>
      <c r="F6" s="233"/>
      <c r="G6" s="233"/>
      <c r="H6" s="233"/>
      <c r="I6" s="233"/>
      <c r="J6" s="233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81" t="s">
        <v>9</v>
      </c>
      <c r="B7" s="181"/>
      <c r="C7" s="236" t="s">
        <v>18</v>
      </c>
      <c r="D7" s="236"/>
      <c r="E7" s="236"/>
      <c r="F7" s="236"/>
      <c r="G7" s="236"/>
      <c r="H7" s="236"/>
      <c r="I7" s="236"/>
      <c r="J7" s="236"/>
      <c r="K7" s="4"/>
      <c r="L7" s="234" t="s">
        <v>19</v>
      </c>
      <c r="M7" s="211"/>
      <c r="N7" s="211"/>
      <c r="O7" s="211"/>
      <c r="P7" s="235"/>
      <c r="Q7" s="187" t="s">
        <v>31</v>
      </c>
      <c r="R7" s="212"/>
      <c r="S7" s="213"/>
    </row>
    <row r="8" spans="1:19" ht="15">
      <c r="A8" s="192" t="s">
        <v>17</v>
      </c>
      <c r="B8" s="19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201" t="s">
        <v>10</v>
      </c>
      <c r="B10" s="197" t="s">
        <v>2</v>
      </c>
      <c r="C10" s="195"/>
      <c r="D10" s="195"/>
      <c r="E10" s="195"/>
      <c r="F10" s="195"/>
      <c r="G10" s="195"/>
      <c r="H10" s="195"/>
      <c r="I10" s="198"/>
      <c r="J10" s="193" t="s">
        <v>3</v>
      </c>
      <c r="K10" s="195" t="s">
        <v>21</v>
      </c>
      <c r="L10" s="230" t="s">
        <v>4</v>
      </c>
      <c r="M10" s="231"/>
      <c r="N10" s="231"/>
      <c r="O10" s="203"/>
      <c r="P10" s="230" t="s">
        <v>5</v>
      </c>
      <c r="Q10" s="231"/>
      <c r="R10" s="203"/>
      <c r="S10" s="203" t="s">
        <v>15</v>
      </c>
      <c r="T10" s="205" t="s">
        <v>29</v>
      </c>
    </row>
    <row r="11" spans="1:20" ht="15.75" thickBot="1">
      <c r="A11" s="224"/>
      <c r="B11" s="225"/>
      <c r="C11" s="226"/>
      <c r="D11" s="226"/>
      <c r="E11" s="226"/>
      <c r="F11" s="226"/>
      <c r="G11" s="226"/>
      <c r="H11" s="226"/>
      <c r="I11" s="227"/>
      <c r="J11" s="228"/>
      <c r="K11" s="226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2"/>
      <c r="T11" s="229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74</v>
      </c>
      <c r="S7" s="283"/>
      <c r="T7" s="284"/>
      <c r="U7" s="87" t="s">
        <v>76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111</v>
      </c>
      <c r="K13" s="60">
        <v>2017</v>
      </c>
      <c r="L13" s="63">
        <v>362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87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101.15</v>
      </c>
      <c r="S6" s="283"/>
      <c r="T6" s="284"/>
      <c r="U6" s="112" t="s">
        <v>85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>
      <c r="A12" s="294"/>
      <c r="B12" s="295"/>
      <c r="C12" s="277"/>
      <c r="D12" s="277"/>
      <c r="E12" s="277"/>
      <c r="F12" s="277"/>
      <c r="G12" s="277"/>
      <c r="H12" s="277"/>
      <c r="I12" s="296"/>
      <c r="J12" s="297"/>
      <c r="K12" s="277"/>
      <c r="L12" s="131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113</v>
      </c>
      <c r="K13" s="68">
        <v>2017</v>
      </c>
      <c r="L13" s="63">
        <v>144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200</v>
      </c>
      <c r="S4" s="243"/>
      <c r="T4" s="244"/>
      <c r="U4" s="82" t="s">
        <v>81</v>
      </c>
    </row>
    <row r="5" spans="1:21" ht="15.75" thickBot="1">
      <c r="A5" s="252" t="s">
        <v>62</v>
      </c>
      <c r="B5" s="252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3" t="s">
        <v>56</v>
      </c>
      <c r="N5" s="254"/>
      <c r="O5" s="255"/>
      <c r="P5" s="255"/>
      <c r="Q5" s="256"/>
      <c r="R5" s="242"/>
      <c r="S5" s="243"/>
      <c r="T5" s="244"/>
      <c r="U5" s="92"/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200.4</v>
      </c>
      <c r="S6" s="283"/>
      <c r="T6" s="284"/>
      <c r="U6" s="86" t="s">
        <v>82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112</v>
      </c>
      <c r="K13" s="60">
        <v>2017</v>
      </c>
      <c r="L13" s="63">
        <v>108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U21"/>
  <sheetViews>
    <sheetView zoomScale="90" zoomScaleNormal="90" zoomScalePageLayoutView="0" workbookViewId="0" topLeftCell="C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" customHeight="1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9">
        <v>100</v>
      </c>
      <c r="S4" s="250"/>
      <c r="T4" s="251"/>
      <c r="U4" s="162" t="s">
        <v>58</v>
      </c>
    </row>
    <row r="5" spans="1:21" ht="15" customHeight="1" thickBot="1">
      <c r="A5" s="252" t="s">
        <v>62</v>
      </c>
      <c r="B5" s="252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53" t="s">
        <v>56</v>
      </c>
      <c r="N5" s="254"/>
      <c r="O5" s="255"/>
      <c r="P5" s="255"/>
      <c r="Q5" s="256"/>
      <c r="R5" s="249">
        <v>101</v>
      </c>
      <c r="S5" s="257"/>
      <c r="T5" s="258"/>
      <c r="U5" s="161" t="s">
        <v>87</v>
      </c>
    </row>
    <row r="6" spans="1:21" ht="15" customHeight="1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60">
        <v>101.1</v>
      </c>
      <c r="S6" s="261"/>
      <c r="T6" s="262"/>
      <c r="U6" s="163" t="s">
        <v>131</v>
      </c>
    </row>
    <row r="7" spans="1:21" ht="15" customHeight="1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60" t="s">
        <v>129</v>
      </c>
      <c r="S7" s="261"/>
      <c r="T7" s="262"/>
      <c r="U7" s="161" t="s">
        <v>130</v>
      </c>
    </row>
    <row r="8" spans="1:21" ht="15" customHeight="1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" customHeight="1" thickBot="1"/>
    <row r="11" spans="1:21" ht="44.25" customHeight="1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 hidden="1">
      <c r="A12" s="294"/>
      <c r="B12" s="295"/>
      <c r="C12" s="277"/>
      <c r="D12" s="277"/>
      <c r="E12" s="277"/>
      <c r="F12" s="277"/>
      <c r="G12" s="277"/>
      <c r="H12" s="277"/>
      <c r="I12" s="296"/>
      <c r="J12" s="297"/>
      <c r="K12" s="277"/>
      <c r="L12" s="148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2018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118</v>
      </c>
      <c r="K13" s="135">
        <v>2018</v>
      </c>
      <c r="L13" s="141">
        <v>72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80"/>
      <c r="C17" s="280"/>
      <c r="D17" s="280"/>
      <c r="E17" s="280"/>
      <c r="F17" s="280"/>
      <c r="G17" s="1"/>
      <c r="H17" s="1"/>
      <c r="I17" s="1"/>
      <c r="J17" s="11"/>
      <c r="K17" s="280"/>
      <c r="L17" s="280"/>
      <c r="M17" s="280"/>
      <c r="N17" s="280"/>
      <c r="O17" s="280"/>
      <c r="P17" s="280"/>
      <c r="Q17" s="280"/>
      <c r="R17" s="280"/>
      <c r="S17" s="280"/>
      <c r="T17" s="1"/>
      <c r="U17" s="22"/>
    </row>
    <row r="18" spans="1:21" ht="15">
      <c r="A18" s="16"/>
      <c r="B18" s="279"/>
      <c r="C18" s="279"/>
      <c r="D18" s="279"/>
      <c r="E18" s="279"/>
      <c r="F18" s="279"/>
      <c r="G18" s="1"/>
      <c r="H18" s="1"/>
      <c r="I18" s="1"/>
      <c r="J18" s="11"/>
      <c r="K18" s="279"/>
      <c r="L18" s="279"/>
      <c r="M18" s="279"/>
      <c r="N18" s="279"/>
      <c r="O18" s="279"/>
      <c r="P18" s="279"/>
      <c r="Q18" s="279"/>
      <c r="R18" s="279"/>
      <c r="S18" s="279"/>
      <c r="T18" s="1"/>
      <c r="U18" s="22"/>
    </row>
    <row r="19" spans="1:21" ht="15">
      <c r="A19" s="16"/>
      <c r="B19" s="281"/>
      <c r="C19" s="281"/>
      <c r="D19" s="281"/>
      <c r="E19" s="281"/>
      <c r="F19" s="281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80"/>
      <c r="L20" s="280"/>
      <c r="M20" s="280"/>
      <c r="N20" s="280"/>
      <c r="O20" s="280"/>
      <c r="P20" s="280"/>
      <c r="Q20" s="280"/>
      <c r="R20" s="280"/>
      <c r="S20" s="280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79"/>
      <c r="L21" s="279"/>
      <c r="M21" s="279"/>
      <c r="N21" s="279"/>
      <c r="O21" s="279"/>
      <c r="P21" s="279"/>
      <c r="Q21" s="279"/>
      <c r="R21" s="279"/>
      <c r="S21" s="279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U24"/>
  <sheetViews>
    <sheetView zoomScale="90" zoomScaleNormal="90" zoomScalePageLayoutView="0" workbookViewId="0" topLeftCell="B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65</v>
      </c>
      <c r="S7" s="283"/>
      <c r="T7" s="284"/>
      <c r="U7" s="87" t="s">
        <v>66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06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116</v>
      </c>
      <c r="K13" s="60">
        <v>2018</v>
      </c>
      <c r="L13" s="141">
        <v>189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2018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114</v>
      </c>
      <c r="K14" s="60">
        <v>2018</v>
      </c>
      <c r="L14" s="132">
        <v>213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2018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117</v>
      </c>
      <c r="K15" s="60">
        <v>2018</v>
      </c>
      <c r="L15" s="132">
        <v>21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2018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115</v>
      </c>
      <c r="K16" s="60">
        <v>2018</v>
      </c>
      <c r="L16" s="132">
        <v>295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74</v>
      </c>
      <c r="S7" s="283"/>
      <c r="T7" s="284"/>
      <c r="U7" s="87" t="s">
        <v>76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119</v>
      </c>
      <c r="K13" s="60">
        <v>2018</v>
      </c>
      <c r="L13" s="132">
        <v>160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87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101.15</v>
      </c>
      <c r="S6" s="283"/>
      <c r="T6" s="284"/>
      <c r="U6" s="112" t="s">
        <v>85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300" t="s">
        <v>41</v>
      </c>
      <c r="K11" s="273" t="s">
        <v>21</v>
      </c>
      <c r="L11" s="50" t="s">
        <v>49</v>
      </c>
      <c r="M11" s="231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>
      <c r="A12" s="294"/>
      <c r="B12" s="295"/>
      <c r="C12" s="277"/>
      <c r="D12" s="277"/>
      <c r="E12" s="277"/>
      <c r="F12" s="277"/>
      <c r="G12" s="277"/>
      <c r="H12" s="277"/>
      <c r="I12" s="296"/>
      <c r="J12" s="301"/>
      <c r="K12" s="273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2018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121</v>
      </c>
      <c r="K13" s="68">
        <v>2018</v>
      </c>
      <c r="L13" s="141">
        <v>89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200</v>
      </c>
      <c r="S4" s="243"/>
      <c r="T4" s="244"/>
      <c r="U4" s="82" t="s">
        <v>81</v>
      </c>
    </row>
    <row r="5" spans="1:21" ht="15.75" thickBot="1">
      <c r="A5" s="252" t="s">
        <v>62</v>
      </c>
      <c r="B5" s="252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3" t="s">
        <v>56</v>
      </c>
      <c r="N5" s="254"/>
      <c r="O5" s="255"/>
      <c r="P5" s="255"/>
      <c r="Q5" s="256"/>
      <c r="R5" s="242"/>
      <c r="S5" s="243"/>
      <c r="T5" s="244"/>
      <c r="U5" s="92"/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200.4</v>
      </c>
      <c r="S6" s="283"/>
      <c r="T6" s="284"/>
      <c r="U6" s="86" t="s">
        <v>82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120</v>
      </c>
      <c r="K13" s="60">
        <v>2018</v>
      </c>
      <c r="L13" s="132">
        <v>129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W21"/>
  <sheetViews>
    <sheetView zoomScale="90" zoomScaleNormal="90" zoomScalePageLayoutView="0" workbookViewId="0" topLeftCell="C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" customHeight="1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9">
        <v>100</v>
      </c>
      <c r="S4" s="250"/>
      <c r="T4" s="251"/>
      <c r="U4" s="162" t="s">
        <v>58</v>
      </c>
    </row>
    <row r="5" spans="1:21" ht="15" customHeight="1" thickBot="1">
      <c r="A5" s="252" t="s">
        <v>62</v>
      </c>
      <c r="B5" s="252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3" t="s">
        <v>56</v>
      </c>
      <c r="N5" s="254"/>
      <c r="O5" s="255"/>
      <c r="P5" s="255"/>
      <c r="Q5" s="256"/>
      <c r="R5" s="249">
        <v>101</v>
      </c>
      <c r="S5" s="257"/>
      <c r="T5" s="258"/>
      <c r="U5" s="161" t="s">
        <v>87</v>
      </c>
    </row>
    <row r="6" spans="1:21" ht="15" customHeight="1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60">
        <v>101.1</v>
      </c>
      <c r="S6" s="261"/>
      <c r="T6" s="262"/>
      <c r="U6" s="163" t="s">
        <v>131</v>
      </c>
    </row>
    <row r="7" spans="1:21" ht="15" customHeight="1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60" t="s">
        <v>129</v>
      </c>
      <c r="S7" s="261"/>
      <c r="T7" s="262"/>
      <c r="U7" s="161" t="s">
        <v>130</v>
      </c>
    </row>
    <row r="8" spans="1:21" ht="15" customHeight="1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" customHeight="1" thickBot="1"/>
    <row r="11" spans="1:21" ht="44.25" customHeight="1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 hidden="1">
      <c r="A12" s="294"/>
      <c r="B12" s="295"/>
      <c r="C12" s="277"/>
      <c r="D12" s="277"/>
      <c r="E12" s="277"/>
      <c r="F12" s="277"/>
      <c r="G12" s="277"/>
      <c r="H12" s="277"/>
      <c r="I12" s="296"/>
      <c r="J12" s="297"/>
      <c r="K12" s="277"/>
      <c r="L12" s="15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2019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152</v>
      </c>
      <c r="K13" s="135">
        <v>2019</v>
      </c>
      <c r="L13" s="141">
        <v>138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80"/>
      <c r="C17" s="280"/>
      <c r="D17" s="280"/>
      <c r="E17" s="280"/>
      <c r="F17" s="280"/>
      <c r="G17" s="1"/>
      <c r="H17" s="1"/>
      <c r="I17" s="1"/>
      <c r="J17" s="11"/>
      <c r="K17" s="280"/>
      <c r="L17" s="280"/>
      <c r="M17" s="280"/>
      <c r="N17" s="280"/>
      <c r="O17" s="280"/>
      <c r="P17" s="280"/>
      <c r="Q17" s="280"/>
      <c r="R17" s="280"/>
      <c r="S17" s="280"/>
      <c r="T17" s="1"/>
      <c r="U17" s="22"/>
    </row>
    <row r="18" spans="1:23" ht="15">
      <c r="A18" s="16"/>
      <c r="B18" s="279"/>
      <c r="C18" s="279"/>
      <c r="D18" s="279"/>
      <c r="E18" s="279"/>
      <c r="F18" s="279"/>
      <c r="G18" s="1"/>
      <c r="H18" s="1"/>
      <c r="I18" s="1"/>
      <c r="J18" s="11"/>
      <c r="K18" s="279"/>
      <c r="L18" s="279"/>
      <c r="M18" s="279"/>
      <c r="N18" s="279"/>
      <c r="O18" s="279"/>
      <c r="P18" s="279"/>
      <c r="Q18" s="279"/>
      <c r="R18" s="279"/>
      <c r="S18" s="279"/>
      <c r="T18" s="1"/>
      <c r="U18" s="22"/>
      <c r="W18" t="e">
        <f>SUM(ADMINISTRACION(A)!L131W16:W17)</f>
        <v>#NAME?</v>
      </c>
    </row>
    <row r="19" spans="1:21" ht="15">
      <c r="A19" s="16"/>
      <c r="B19" s="281"/>
      <c r="C19" s="281"/>
      <c r="D19" s="281"/>
      <c r="E19" s="281"/>
      <c r="F19" s="281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80"/>
      <c r="L20" s="280"/>
      <c r="M20" s="280"/>
      <c r="N20" s="280"/>
      <c r="O20" s="280"/>
      <c r="P20" s="280"/>
      <c r="Q20" s="280"/>
      <c r="R20" s="280"/>
      <c r="S20" s="280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79"/>
      <c r="L21" s="279"/>
      <c r="M21" s="279"/>
      <c r="N21" s="279"/>
      <c r="O21" s="279"/>
      <c r="P21" s="279"/>
      <c r="Q21" s="279"/>
      <c r="R21" s="279"/>
      <c r="S21" s="279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zoomScale="90" zoomScaleNormal="90" zoomScalePageLayoutView="0" workbookViewId="0" topLeftCell="B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65</v>
      </c>
      <c r="S7" s="283"/>
      <c r="T7" s="284"/>
      <c r="U7" s="87" t="s">
        <v>66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06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122</v>
      </c>
      <c r="K13" s="60">
        <v>2019</v>
      </c>
      <c r="L13" s="141">
        <v>240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2019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123</v>
      </c>
      <c r="K14" s="60">
        <v>2019</v>
      </c>
      <c r="L14" s="132">
        <v>248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2019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124</v>
      </c>
      <c r="K15" s="60">
        <v>2019</v>
      </c>
      <c r="L15" s="132">
        <v>8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2019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125</v>
      </c>
      <c r="K16" s="60">
        <v>2019</v>
      </c>
      <c r="L16" s="132">
        <v>222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17" t="s">
        <v>26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20" ht="19.5" thickBot="1">
      <c r="B2" s="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18" t="s">
        <v>27</v>
      </c>
      <c r="O3" s="219"/>
      <c r="P3" s="220"/>
      <c r="Q3" s="8"/>
      <c r="R3" s="8"/>
      <c r="S3" s="8"/>
      <c r="T3" s="23"/>
    </row>
    <row r="4" spans="1:20" ht="15.75" thickBot="1">
      <c r="A4" s="192" t="s">
        <v>7</v>
      </c>
      <c r="B4" s="192"/>
      <c r="C4" s="215" t="s">
        <v>28</v>
      </c>
      <c r="D4" s="216"/>
      <c r="E4" s="216"/>
      <c r="F4" s="216"/>
      <c r="G4" s="216"/>
      <c r="H4" s="216"/>
      <c r="I4" s="216"/>
      <c r="J4" s="216"/>
      <c r="K4" s="8"/>
      <c r="L4" s="6" t="s">
        <v>8</v>
      </c>
      <c r="M4" s="5"/>
      <c r="N4" s="221" t="s">
        <v>32</v>
      </c>
      <c r="O4" s="222"/>
      <c r="P4" s="223"/>
      <c r="Q4" s="189" t="s">
        <v>33</v>
      </c>
      <c r="R4" s="190"/>
      <c r="S4" s="190"/>
      <c r="T4" s="191"/>
    </row>
    <row r="5" spans="1:20" ht="15.75" customHeight="1" thickBot="1">
      <c r="A5" s="181" t="s">
        <v>0</v>
      </c>
      <c r="B5" s="181"/>
      <c r="C5" s="17" t="s">
        <v>1</v>
      </c>
      <c r="D5" s="2"/>
      <c r="E5" s="2"/>
      <c r="F5" s="2"/>
      <c r="G5" s="2"/>
      <c r="H5" s="2"/>
      <c r="I5" s="2"/>
      <c r="K5" s="4"/>
      <c r="L5" s="179" t="s">
        <v>6</v>
      </c>
      <c r="M5" s="180"/>
      <c r="N5" s="186" t="s">
        <v>34</v>
      </c>
      <c r="O5" s="187"/>
      <c r="P5" s="188"/>
      <c r="Q5" s="189" t="s">
        <v>35</v>
      </c>
      <c r="R5" s="190"/>
      <c r="S5" s="190"/>
      <c r="T5" s="191"/>
    </row>
    <row r="6" spans="1:20" ht="15.75" customHeight="1" thickBot="1">
      <c r="A6" s="182" t="s">
        <v>11</v>
      </c>
      <c r="B6" s="182"/>
      <c r="C6" s="233" t="s">
        <v>16</v>
      </c>
      <c r="D6" s="233"/>
      <c r="E6" s="233"/>
      <c r="F6" s="233"/>
      <c r="G6" s="233"/>
      <c r="H6" s="233"/>
      <c r="I6" s="233"/>
      <c r="J6" s="233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81" t="s">
        <v>9</v>
      </c>
      <c r="B7" s="181"/>
      <c r="C7" s="236" t="s">
        <v>18</v>
      </c>
      <c r="D7" s="236"/>
      <c r="E7" s="236"/>
      <c r="F7" s="236"/>
      <c r="G7" s="236"/>
      <c r="H7" s="236"/>
      <c r="I7" s="236"/>
      <c r="J7" s="236"/>
      <c r="K7" s="4"/>
      <c r="L7" s="234" t="s">
        <v>19</v>
      </c>
      <c r="M7" s="211"/>
      <c r="N7" s="211"/>
      <c r="O7" s="211"/>
      <c r="P7" s="235"/>
      <c r="Q7" s="187" t="s">
        <v>30</v>
      </c>
      <c r="R7" s="212"/>
      <c r="S7" s="213"/>
    </row>
    <row r="8" spans="1:19" ht="15">
      <c r="A8" s="192" t="s">
        <v>17</v>
      </c>
      <c r="B8" s="19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201" t="s">
        <v>10</v>
      </c>
      <c r="B10" s="197" t="s">
        <v>2</v>
      </c>
      <c r="C10" s="195"/>
      <c r="D10" s="195"/>
      <c r="E10" s="195"/>
      <c r="F10" s="195"/>
      <c r="G10" s="195"/>
      <c r="H10" s="195"/>
      <c r="I10" s="198"/>
      <c r="J10" s="193" t="s">
        <v>3</v>
      </c>
      <c r="K10" s="195" t="s">
        <v>21</v>
      </c>
      <c r="L10" s="230" t="s">
        <v>4</v>
      </c>
      <c r="M10" s="231"/>
      <c r="N10" s="231"/>
      <c r="O10" s="203"/>
      <c r="P10" s="230" t="s">
        <v>5</v>
      </c>
      <c r="Q10" s="231"/>
      <c r="R10" s="203"/>
      <c r="S10" s="203" t="s">
        <v>15</v>
      </c>
      <c r="T10" s="205" t="s">
        <v>29</v>
      </c>
    </row>
    <row r="11" spans="1:20" ht="24.75" customHeight="1" thickBot="1">
      <c r="A11" s="224"/>
      <c r="B11" s="225"/>
      <c r="C11" s="226"/>
      <c r="D11" s="226"/>
      <c r="E11" s="226"/>
      <c r="F11" s="226"/>
      <c r="G11" s="226"/>
      <c r="H11" s="226"/>
      <c r="I11" s="227"/>
      <c r="J11" s="228"/>
      <c r="K11" s="226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2"/>
      <c r="T11" s="229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="80" zoomScaleNormal="8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74</v>
      </c>
      <c r="S7" s="283"/>
      <c r="T7" s="284"/>
      <c r="U7" s="87" t="s">
        <v>76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126</v>
      </c>
      <c r="K13" s="60">
        <v>2019</v>
      </c>
      <c r="L13" s="132">
        <v>115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87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101.15</v>
      </c>
      <c r="S6" s="283"/>
      <c r="T6" s="284"/>
      <c r="U6" s="112" t="s">
        <v>85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300" t="s">
        <v>41</v>
      </c>
      <c r="K11" s="273" t="s">
        <v>21</v>
      </c>
      <c r="L11" s="50" t="s">
        <v>49</v>
      </c>
      <c r="M11" s="231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>
      <c r="A12" s="294"/>
      <c r="B12" s="295"/>
      <c r="C12" s="277"/>
      <c r="D12" s="277"/>
      <c r="E12" s="277"/>
      <c r="F12" s="277"/>
      <c r="G12" s="277"/>
      <c r="H12" s="277"/>
      <c r="I12" s="296"/>
      <c r="J12" s="301"/>
      <c r="K12" s="273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2019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128</v>
      </c>
      <c r="K13" s="68">
        <v>2019</v>
      </c>
      <c r="L13" s="141">
        <v>24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156"/>
      <c r="O14" s="156"/>
      <c r="P14" s="104"/>
      <c r="Q14" s="104"/>
      <c r="R14" s="28"/>
      <c r="S14" s="156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200</v>
      </c>
      <c r="S4" s="243"/>
      <c r="T4" s="244"/>
      <c r="U4" s="82" t="s">
        <v>81</v>
      </c>
    </row>
    <row r="5" spans="1:21" ht="15.75" thickBot="1">
      <c r="A5" s="252" t="s">
        <v>62</v>
      </c>
      <c r="B5" s="252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3" t="s">
        <v>56</v>
      </c>
      <c r="N5" s="254"/>
      <c r="O5" s="255"/>
      <c r="P5" s="255"/>
      <c r="Q5" s="256"/>
      <c r="R5" s="242"/>
      <c r="S5" s="243"/>
      <c r="T5" s="244"/>
      <c r="U5" s="92"/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200.4</v>
      </c>
      <c r="S6" s="283"/>
      <c r="T6" s="284"/>
      <c r="U6" s="86" t="s">
        <v>82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127</v>
      </c>
      <c r="K13" s="60">
        <v>2019</v>
      </c>
      <c r="L13" s="132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3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  <c r="W17">
        <v>67</v>
      </c>
    </row>
    <row r="18" ht="15">
      <c r="W18">
        <v>14</v>
      </c>
    </row>
    <row r="19" ht="15">
      <c r="W19">
        <f>SUM(W17:W18)</f>
        <v>81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t="s">
        <v>151</v>
      </c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99FF"/>
  </sheetPr>
  <dimension ref="A1:W21"/>
  <sheetViews>
    <sheetView zoomScale="80" zoomScaleNormal="80" zoomScalePageLayoutView="0" workbookViewId="0" topLeftCell="A2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" customHeight="1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9">
        <v>100</v>
      </c>
      <c r="S4" s="250"/>
      <c r="T4" s="251"/>
      <c r="U4" s="162" t="s">
        <v>58</v>
      </c>
    </row>
    <row r="5" spans="1:21" ht="15" customHeight="1" thickBot="1">
      <c r="A5" s="252" t="s">
        <v>62</v>
      </c>
      <c r="B5" s="252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3" t="s">
        <v>56</v>
      </c>
      <c r="N5" s="254"/>
      <c r="O5" s="255"/>
      <c r="P5" s="255"/>
      <c r="Q5" s="256"/>
      <c r="R5" s="249">
        <v>101</v>
      </c>
      <c r="S5" s="257"/>
      <c r="T5" s="258"/>
      <c r="U5" s="161" t="s">
        <v>87</v>
      </c>
    </row>
    <row r="6" spans="1:21" ht="15" customHeight="1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60">
        <v>101.1</v>
      </c>
      <c r="S6" s="261"/>
      <c r="T6" s="262"/>
      <c r="U6" s="163" t="s">
        <v>131</v>
      </c>
    </row>
    <row r="7" spans="1:21" ht="15" customHeight="1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60" t="s">
        <v>129</v>
      </c>
      <c r="S7" s="261"/>
      <c r="T7" s="262"/>
      <c r="U7" s="161" t="s">
        <v>130</v>
      </c>
    </row>
    <row r="8" spans="1:21" ht="15" customHeight="1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" customHeight="1" thickBot="1"/>
    <row r="11" spans="1:21" ht="44.25" customHeight="1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 hidden="1">
      <c r="A12" s="294"/>
      <c r="B12" s="295"/>
      <c r="C12" s="277"/>
      <c r="D12" s="277"/>
      <c r="E12" s="277"/>
      <c r="F12" s="277"/>
      <c r="G12" s="277"/>
      <c r="H12" s="277"/>
      <c r="I12" s="296"/>
      <c r="J12" s="297"/>
      <c r="K12" s="277"/>
      <c r="L12" s="170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2020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153</v>
      </c>
      <c r="K13" s="135">
        <v>2020</v>
      </c>
      <c r="L13" s="141">
        <v>116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80"/>
      <c r="C17" s="280"/>
      <c r="D17" s="280"/>
      <c r="E17" s="280"/>
      <c r="F17" s="280"/>
      <c r="G17" s="1"/>
      <c r="H17" s="1"/>
      <c r="I17" s="1"/>
      <c r="J17" s="11"/>
      <c r="K17" s="280"/>
      <c r="L17" s="280"/>
      <c r="M17" s="280"/>
      <c r="N17" s="280"/>
      <c r="O17" s="280"/>
      <c r="P17" s="280"/>
      <c r="Q17" s="280"/>
      <c r="R17" s="280"/>
      <c r="S17" s="280"/>
      <c r="T17" s="1"/>
      <c r="U17" s="22"/>
    </row>
    <row r="18" spans="1:23" ht="15">
      <c r="A18" s="16"/>
      <c r="B18" s="279"/>
      <c r="C18" s="279"/>
      <c r="D18" s="279"/>
      <c r="E18" s="279"/>
      <c r="F18" s="279"/>
      <c r="G18" s="1"/>
      <c r="H18" s="1"/>
      <c r="I18" s="1"/>
      <c r="J18" s="11"/>
      <c r="K18" s="279"/>
      <c r="L18" s="279"/>
      <c r="M18" s="279"/>
      <c r="N18" s="279"/>
      <c r="O18" s="279"/>
      <c r="P18" s="279"/>
      <c r="Q18" s="279"/>
      <c r="R18" s="279"/>
      <c r="S18" s="279"/>
      <c r="T18" s="1"/>
      <c r="U18" s="22"/>
      <c r="W18" t="e">
        <f>SUM('ADMINISTRACION 2020'!L131W16:W17)</f>
        <v>#NAME?</v>
      </c>
    </row>
    <row r="19" spans="1:21" ht="15">
      <c r="A19" s="16"/>
      <c r="B19" s="281"/>
      <c r="C19" s="281"/>
      <c r="D19" s="281"/>
      <c r="E19" s="281"/>
      <c r="F19" s="281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80"/>
      <c r="L20" s="280"/>
      <c r="M20" s="280"/>
      <c r="N20" s="280"/>
      <c r="O20" s="280"/>
      <c r="P20" s="280"/>
      <c r="Q20" s="280"/>
      <c r="R20" s="280"/>
      <c r="S20" s="280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79"/>
      <c r="L21" s="279"/>
      <c r="M21" s="279"/>
      <c r="N21" s="279"/>
      <c r="O21" s="279"/>
      <c r="P21" s="279"/>
      <c r="Q21" s="279"/>
      <c r="R21" s="279"/>
      <c r="S21" s="279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99FF"/>
  </sheetPr>
  <dimension ref="A1:W24"/>
  <sheetViews>
    <sheetView zoomScale="80" zoomScaleNormal="8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65</v>
      </c>
      <c r="S7" s="283"/>
      <c r="T7" s="284"/>
      <c r="U7" s="87" t="s">
        <v>66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06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154</v>
      </c>
      <c r="K13" s="60">
        <v>2020</v>
      </c>
      <c r="L13" s="141">
        <v>151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2020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155</v>
      </c>
      <c r="K14" s="60">
        <v>2020</v>
      </c>
      <c r="L14" s="141">
        <v>101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2020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156</v>
      </c>
      <c r="K15" s="60">
        <v>2020</v>
      </c>
      <c r="L15" s="141">
        <v>6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2020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157</v>
      </c>
      <c r="K16" s="60">
        <v>2020</v>
      </c>
      <c r="L16" s="141">
        <v>183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99FF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74</v>
      </c>
      <c r="S7" s="283"/>
      <c r="T7" s="284"/>
      <c r="U7" s="87" t="s">
        <v>76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158</v>
      </c>
      <c r="K13" s="60">
        <v>2020</v>
      </c>
      <c r="L13" s="132">
        <v>44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99FF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87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101.15</v>
      </c>
      <c r="S6" s="283"/>
      <c r="T6" s="284"/>
      <c r="U6" s="112" t="s">
        <v>85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300" t="s">
        <v>41</v>
      </c>
      <c r="K11" s="273" t="s">
        <v>21</v>
      </c>
      <c r="L11" s="50" t="s">
        <v>49</v>
      </c>
      <c r="M11" s="231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>
      <c r="A12" s="294"/>
      <c r="B12" s="295"/>
      <c r="C12" s="277"/>
      <c r="D12" s="277"/>
      <c r="E12" s="277"/>
      <c r="F12" s="277"/>
      <c r="G12" s="277"/>
      <c r="H12" s="277"/>
      <c r="I12" s="296"/>
      <c r="J12" s="301"/>
      <c r="K12" s="273"/>
      <c r="L12" s="169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2020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159</v>
      </c>
      <c r="K13" s="68">
        <v>2020</v>
      </c>
      <c r="L13" s="141">
        <v>0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4"/>
      <c r="N14" s="168"/>
      <c r="O14" s="168"/>
      <c r="P14" s="104"/>
      <c r="Q14" s="104"/>
      <c r="R14" s="28"/>
      <c r="S14" s="168"/>
      <c r="T14" s="29"/>
      <c r="U14" s="23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99FF"/>
  </sheetPr>
  <dimension ref="A1:W25"/>
  <sheetViews>
    <sheetView zoomScale="70" zoomScaleNormal="7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200</v>
      </c>
      <c r="S4" s="243"/>
      <c r="T4" s="244"/>
      <c r="U4" s="82" t="s">
        <v>81</v>
      </c>
    </row>
    <row r="5" spans="1:21" ht="15.75" thickBot="1">
      <c r="A5" s="252" t="s">
        <v>62</v>
      </c>
      <c r="B5" s="252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53" t="s">
        <v>56</v>
      </c>
      <c r="N5" s="254"/>
      <c r="O5" s="255"/>
      <c r="P5" s="255"/>
      <c r="Q5" s="256"/>
      <c r="R5" s="242"/>
      <c r="S5" s="243"/>
      <c r="T5" s="244"/>
      <c r="U5" s="92"/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200.4</v>
      </c>
      <c r="S6" s="283"/>
      <c r="T6" s="284"/>
      <c r="U6" s="86" t="s">
        <v>82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6.25" customHeight="1">
      <c r="A13" s="58">
        <v>1</v>
      </c>
      <c r="B13" s="59" t="s">
        <v>73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160</v>
      </c>
      <c r="K13" s="60">
        <v>2020</v>
      </c>
      <c r="L13" s="132">
        <v>84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19" ht="15">
      <c r="W19">
        <f>SUM(W17:W18)</f>
        <v>0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t="s">
        <v>151</v>
      </c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W21"/>
  <sheetViews>
    <sheetView zoomScale="80" zoomScaleNormal="80"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" customHeight="1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9">
        <v>100</v>
      </c>
      <c r="S4" s="250"/>
      <c r="T4" s="251"/>
      <c r="U4" s="162" t="s">
        <v>58</v>
      </c>
    </row>
    <row r="5" spans="1:21" ht="15" customHeight="1" thickBot="1">
      <c r="A5" s="252" t="s">
        <v>62</v>
      </c>
      <c r="B5" s="252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53" t="s">
        <v>56</v>
      </c>
      <c r="N5" s="254"/>
      <c r="O5" s="255"/>
      <c r="P5" s="255"/>
      <c r="Q5" s="256"/>
      <c r="R5" s="249">
        <v>101</v>
      </c>
      <c r="S5" s="257"/>
      <c r="T5" s="258"/>
      <c r="U5" s="161" t="s">
        <v>87</v>
      </c>
    </row>
    <row r="6" spans="1:21" ht="15" customHeight="1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60">
        <v>101.1</v>
      </c>
      <c r="S6" s="261"/>
      <c r="T6" s="262"/>
      <c r="U6" s="163" t="s">
        <v>131</v>
      </c>
    </row>
    <row r="7" spans="1:21" ht="15" customHeight="1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60" t="s">
        <v>129</v>
      </c>
      <c r="S7" s="261"/>
      <c r="T7" s="262"/>
      <c r="U7" s="161" t="s">
        <v>130</v>
      </c>
    </row>
    <row r="8" spans="1:21" ht="15" customHeight="1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" customHeight="1" thickBot="1"/>
    <row r="11" spans="1:21" ht="44.25" customHeight="1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 hidden="1">
      <c r="A12" s="294"/>
      <c r="B12" s="295"/>
      <c r="C12" s="277"/>
      <c r="D12" s="277"/>
      <c r="E12" s="277"/>
      <c r="F12" s="277"/>
      <c r="G12" s="277"/>
      <c r="H12" s="277"/>
      <c r="I12" s="296"/>
      <c r="J12" s="297"/>
      <c r="K12" s="277"/>
      <c r="L12" s="17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2021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161</v>
      </c>
      <c r="K13" s="135">
        <v>2021</v>
      </c>
      <c r="L13" s="141">
        <v>57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80"/>
      <c r="C17" s="280"/>
      <c r="D17" s="280"/>
      <c r="E17" s="280"/>
      <c r="F17" s="280"/>
      <c r="G17" s="1"/>
      <c r="H17" s="1"/>
      <c r="I17" s="1"/>
      <c r="J17" s="11"/>
      <c r="K17" s="280"/>
      <c r="L17" s="280"/>
      <c r="M17" s="280"/>
      <c r="N17" s="280"/>
      <c r="O17" s="280"/>
      <c r="P17" s="280"/>
      <c r="Q17" s="280"/>
      <c r="R17" s="280"/>
      <c r="S17" s="280"/>
      <c r="T17" s="1"/>
      <c r="U17" s="22"/>
    </row>
    <row r="18" spans="1:23" ht="15">
      <c r="A18" s="16"/>
      <c r="B18" s="279"/>
      <c r="C18" s="279"/>
      <c r="D18" s="279"/>
      <c r="E18" s="279"/>
      <c r="F18" s="279"/>
      <c r="G18" s="1"/>
      <c r="H18" s="1"/>
      <c r="I18" s="1"/>
      <c r="J18" s="11"/>
      <c r="K18" s="279"/>
      <c r="L18" s="279"/>
      <c r="M18" s="279"/>
      <c r="N18" s="279"/>
      <c r="O18" s="279"/>
      <c r="P18" s="279"/>
      <c r="Q18" s="279"/>
      <c r="R18" s="279"/>
      <c r="S18" s="279"/>
      <c r="T18" s="1"/>
      <c r="U18" s="22"/>
      <c r="W18" t="e">
        <f>SUM('ADMINISTRACION 2021'!L131W16:W17)</f>
        <v>#NAME?</v>
      </c>
    </row>
    <row r="19" spans="1:21" ht="15">
      <c r="A19" s="16"/>
      <c r="B19" s="281"/>
      <c r="C19" s="281"/>
      <c r="D19" s="281"/>
      <c r="E19" s="281"/>
      <c r="F19" s="281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80"/>
      <c r="L20" s="280"/>
      <c r="M20" s="280"/>
      <c r="N20" s="280"/>
      <c r="O20" s="280"/>
      <c r="P20" s="280"/>
      <c r="Q20" s="280"/>
      <c r="R20" s="280"/>
      <c r="S20" s="280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79"/>
      <c r="L21" s="279"/>
      <c r="M21" s="279"/>
      <c r="N21" s="279"/>
      <c r="O21" s="279"/>
      <c r="P21" s="279"/>
      <c r="Q21" s="279"/>
      <c r="R21" s="279"/>
      <c r="S21" s="279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W24"/>
  <sheetViews>
    <sheetView zoomScale="80" zoomScaleNormal="80" zoomScalePageLayoutView="0" workbookViewId="0" topLeftCell="A5">
      <selection activeCell="N16" sqref="N16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65</v>
      </c>
      <c r="S7" s="283"/>
      <c r="T7" s="284"/>
      <c r="U7" s="87" t="s">
        <v>66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7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06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2021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162</v>
      </c>
      <c r="K13" s="60">
        <v>2021</v>
      </c>
      <c r="L13" s="141">
        <v>66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2021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163</v>
      </c>
      <c r="K14" s="60">
        <v>2021</v>
      </c>
      <c r="L14" s="141">
        <v>25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2021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164</v>
      </c>
      <c r="K15" s="60">
        <v>2021</v>
      </c>
      <c r="L15" s="141">
        <v>3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2021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165</v>
      </c>
      <c r="K16" s="60">
        <v>2021</v>
      </c>
      <c r="L16" s="141">
        <v>79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8" ht="15">
      <c r="W18">
        <f>SUM(W16:W17)</f>
        <v>0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17" t="s">
        <v>26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20" ht="19.5" thickBot="1">
      <c r="B2" s="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18" t="s">
        <v>27</v>
      </c>
      <c r="O3" s="219"/>
      <c r="P3" s="220"/>
      <c r="Q3" s="8"/>
      <c r="R3" s="8"/>
      <c r="S3" s="8"/>
      <c r="T3" s="23"/>
    </row>
    <row r="4" spans="1:20" ht="15.75" thickBot="1">
      <c r="A4" s="192" t="s">
        <v>7</v>
      </c>
      <c r="B4" s="192"/>
      <c r="C4" s="215" t="s">
        <v>28</v>
      </c>
      <c r="D4" s="216"/>
      <c r="E4" s="216"/>
      <c r="F4" s="216"/>
      <c r="G4" s="216"/>
      <c r="H4" s="216"/>
      <c r="I4" s="216"/>
      <c r="J4" s="216"/>
      <c r="K4" s="8"/>
      <c r="L4" s="6" t="s">
        <v>8</v>
      </c>
      <c r="M4" s="5"/>
      <c r="N4" s="221" t="s">
        <v>32</v>
      </c>
      <c r="O4" s="222"/>
      <c r="P4" s="223"/>
      <c r="Q4" s="189" t="s">
        <v>33</v>
      </c>
      <c r="R4" s="190"/>
      <c r="S4" s="190"/>
      <c r="T4" s="191"/>
    </row>
    <row r="5" spans="1:20" ht="15.75" customHeight="1" thickBot="1">
      <c r="A5" s="181" t="s">
        <v>0</v>
      </c>
      <c r="B5" s="181"/>
      <c r="C5" s="17" t="s">
        <v>1</v>
      </c>
      <c r="D5" s="2"/>
      <c r="E5" s="2"/>
      <c r="F5" s="2"/>
      <c r="G5" s="2"/>
      <c r="H5" s="2"/>
      <c r="I5" s="2"/>
      <c r="K5" s="4"/>
      <c r="L5" s="179" t="s">
        <v>6</v>
      </c>
      <c r="M5" s="180"/>
      <c r="N5" s="186" t="s">
        <v>34</v>
      </c>
      <c r="O5" s="187"/>
      <c r="P5" s="188"/>
      <c r="Q5" s="189" t="s">
        <v>35</v>
      </c>
      <c r="R5" s="190"/>
      <c r="S5" s="190"/>
      <c r="T5" s="191"/>
    </row>
    <row r="6" spans="1:20" ht="15.75" customHeight="1" thickBot="1">
      <c r="A6" s="182" t="s">
        <v>11</v>
      </c>
      <c r="B6" s="182"/>
      <c r="C6" s="233" t="s">
        <v>16</v>
      </c>
      <c r="D6" s="233"/>
      <c r="E6" s="233"/>
      <c r="F6" s="233"/>
      <c r="G6" s="233"/>
      <c r="H6" s="233"/>
      <c r="I6" s="233"/>
      <c r="J6" s="233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181" t="s">
        <v>9</v>
      </c>
      <c r="B7" s="181"/>
      <c r="C7" s="236" t="s">
        <v>18</v>
      </c>
      <c r="D7" s="236"/>
      <c r="E7" s="236"/>
      <c r="F7" s="236"/>
      <c r="G7" s="236"/>
      <c r="H7" s="236"/>
      <c r="I7" s="236"/>
      <c r="J7" s="236"/>
      <c r="K7" s="4"/>
      <c r="L7" s="234" t="s">
        <v>19</v>
      </c>
      <c r="M7" s="211"/>
      <c r="N7" s="211"/>
      <c r="O7" s="211"/>
      <c r="P7" s="235"/>
      <c r="Q7" s="187" t="s">
        <v>30</v>
      </c>
      <c r="R7" s="212"/>
      <c r="S7" s="213"/>
    </row>
    <row r="8" spans="1:19" ht="15">
      <c r="A8" s="192" t="s">
        <v>17</v>
      </c>
      <c r="B8" s="192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201" t="s">
        <v>10</v>
      </c>
      <c r="B10" s="197" t="s">
        <v>2</v>
      </c>
      <c r="C10" s="195"/>
      <c r="D10" s="195"/>
      <c r="E10" s="195"/>
      <c r="F10" s="195"/>
      <c r="G10" s="195"/>
      <c r="H10" s="195"/>
      <c r="I10" s="198"/>
      <c r="J10" s="193" t="s">
        <v>3</v>
      </c>
      <c r="K10" s="195" t="s">
        <v>21</v>
      </c>
      <c r="L10" s="230" t="s">
        <v>4</v>
      </c>
      <c r="M10" s="231"/>
      <c r="N10" s="231"/>
      <c r="O10" s="203"/>
      <c r="P10" s="230" t="s">
        <v>5</v>
      </c>
      <c r="Q10" s="231"/>
      <c r="R10" s="203"/>
      <c r="S10" s="203" t="s">
        <v>15</v>
      </c>
      <c r="T10" s="205" t="s">
        <v>29</v>
      </c>
    </row>
    <row r="11" spans="1:20" ht="18.75" customHeight="1" thickBot="1">
      <c r="A11" s="224"/>
      <c r="B11" s="225"/>
      <c r="C11" s="226"/>
      <c r="D11" s="226"/>
      <c r="E11" s="226"/>
      <c r="F11" s="226"/>
      <c r="G11" s="226"/>
      <c r="H11" s="226"/>
      <c r="I11" s="227"/>
      <c r="J11" s="228"/>
      <c r="K11" s="226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2"/>
      <c r="T11" s="229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U25"/>
  <sheetViews>
    <sheetView zoomScalePageLayoutView="0" workbookViewId="0" topLeftCell="C4">
      <selection activeCell="L13" sqref="L1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74</v>
      </c>
      <c r="S7" s="283"/>
      <c r="T7" s="284"/>
      <c r="U7" s="87" t="s">
        <v>76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7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2021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166</v>
      </c>
      <c r="K13" s="60">
        <v>2021</v>
      </c>
      <c r="L13" s="132">
        <v>24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77"/>
      <c r="E14" s="177"/>
      <c r="F14" s="177"/>
      <c r="G14" s="177"/>
      <c r="H14" s="177"/>
      <c r="I14" s="100"/>
      <c r="J14" s="101"/>
      <c r="K14" s="17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77"/>
      <c r="E15" s="177"/>
      <c r="F15" s="177"/>
      <c r="G15" s="177"/>
      <c r="H15" s="177"/>
      <c r="I15" s="100"/>
      <c r="J15" s="101"/>
      <c r="K15" s="17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77"/>
      <c r="E16" s="177"/>
      <c r="F16" s="177"/>
      <c r="G16" s="177"/>
      <c r="H16" s="177"/>
      <c r="I16" s="100"/>
      <c r="J16" s="101"/>
      <c r="K16" s="177"/>
      <c r="L16" s="102"/>
      <c r="M16" s="104"/>
      <c r="N16" s="177"/>
      <c r="O16" s="177"/>
      <c r="P16" s="104"/>
      <c r="Q16" s="104"/>
      <c r="R16" s="28"/>
      <c r="S16" s="177"/>
      <c r="T16" s="29"/>
      <c r="U16" s="8"/>
    </row>
    <row r="17" spans="1:21" ht="15">
      <c r="A17" s="98"/>
      <c r="B17" s="99"/>
      <c r="C17" s="98"/>
      <c r="D17" s="177"/>
      <c r="E17" s="177"/>
      <c r="F17" s="177"/>
      <c r="G17" s="177"/>
      <c r="H17" s="177"/>
      <c r="I17" s="100"/>
      <c r="J17" s="105"/>
      <c r="K17" s="177"/>
      <c r="L17" s="102"/>
      <c r="M17" s="104"/>
      <c r="N17" s="177"/>
      <c r="O17" s="177"/>
      <c r="P17" s="104"/>
      <c r="Q17" s="104"/>
      <c r="R17" s="28"/>
      <c r="S17" s="17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tabSelected="1" zoomScale="70" zoomScaleNormal="70" zoomScalePageLayoutView="0" workbookViewId="0" topLeftCell="A1">
      <selection activeCell="U13" sqref="U1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200</v>
      </c>
      <c r="S4" s="243"/>
      <c r="T4" s="244"/>
      <c r="U4" s="82" t="s">
        <v>81</v>
      </c>
    </row>
    <row r="5" spans="1:21" ht="15.75" thickBot="1">
      <c r="A5" s="252" t="s">
        <v>62</v>
      </c>
      <c r="B5" s="252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53" t="s">
        <v>56</v>
      </c>
      <c r="N5" s="254"/>
      <c r="O5" s="255"/>
      <c r="P5" s="255"/>
      <c r="Q5" s="256"/>
      <c r="R5" s="242"/>
      <c r="S5" s="243"/>
      <c r="T5" s="244"/>
      <c r="U5" s="92"/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200.4</v>
      </c>
      <c r="S6" s="283"/>
      <c r="T6" s="284"/>
      <c r="U6" s="86" t="s">
        <v>82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7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6.25" customHeight="1">
      <c r="A13" s="58">
        <v>1</v>
      </c>
      <c r="B13" s="59" t="s">
        <v>73</v>
      </c>
      <c r="C13" s="58">
        <v>1</v>
      </c>
      <c r="D13" s="60" t="s">
        <v>12</v>
      </c>
      <c r="E13" s="60">
        <v>2021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167</v>
      </c>
      <c r="K13" s="60">
        <v>2021</v>
      </c>
      <c r="L13" s="132">
        <v>46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77"/>
      <c r="E14" s="177"/>
      <c r="F14" s="177"/>
      <c r="G14" s="177"/>
      <c r="H14" s="177"/>
      <c r="I14" s="100"/>
      <c r="J14" s="101"/>
      <c r="K14" s="17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77"/>
      <c r="E15" s="177"/>
      <c r="F15" s="177"/>
      <c r="G15" s="177"/>
      <c r="H15" s="177"/>
      <c r="I15" s="100"/>
      <c r="J15" s="101"/>
      <c r="K15" s="17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77"/>
      <c r="E16" s="177"/>
      <c r="F16" s="177"/>
      <c r="G16" s="177"/>
      <c r="H16" s="177"/>
      <c r="I16" s="100"/>
      <c r="J16" s="101"/>
      <c r="K16" s="177"/>
      <c r="L16" s="102"/>
      <c r="M16" s="104"/>
      <c r="N16" s="177"/>
      <c r="O16" s="177"/>
      <c r="P16" s="104"/>
      <c r="Q16" s="104"/>
      <c r="R16" s="28"/>
      <c r="S16" s="177"/>
      <c r="T16" s="29"/>
      <c r="U16" s="8"/>
    </row>
    <row r="17" spans="1:21" ht="15">
      <c r="A17" s="98"/>
      <c r="B17" s="99"/>
      <c r="C17" s="98"/>
      <c r="D17" s="177"/>
      <c r="E17" s="177"/>
      <c r="F17" s="177"/>
      <c r="G17" s="177"/>
      <c r="H17" s="177"/>
      <c r="I17" s="100"/>
      <c r="J17" s="105"/>
      <c r="K17" s="177"/>
      <c r="L17" s="102"/>
      <c r="M17" s="104"/>
      <c r="N17" s="177"/>
      <c r="O17" s="177"/>
      <c r="P17" s="104"/>
      <c r="Q17" s="104"/>
      <c r="R17" s="28"/>
      <c r="S17" s="177"/>
      <c r="T17" s="29"/>
      <c r="U17" s="23"/>
    </row>
    <row r="19" ht="15">
      <c r="W19">
        <f>SUM(W17:W18)</f>
        <v>0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U21"/>
  <sheetViews>
    <sheetView zoomScale="70" zoomScaleNormal="70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8.421875" style="0" customWidth="1"/>
    <col min="3" max="3" width="9.57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" customHeight="1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9">
        <v>100</v>
      </c>
      <c r="S4" s="250"/>
      <c r="T4" s="251"/>
      <c r="U4" s="162" t="s">
        <v>58</v>
      </c>
    </row>
    <row r="5" spans="1:21" ht="15" customHeight="1" thickBot="1">
      <c r="A5" s="252" t="s">
        <v>62</v>
      </c>
      <c r="B5" s="252"/>
      <c r="C5" s="149" t="s">
        <v>50</v>
      </c>
      <c r="D5" s="150"/>
      <c r="E5" s="69"/>
      <c r="F5" s="150"/>
      <c r="G5" s="150"/>
      <c r="H5" s="150"/>
      <c r="I5" s="150"/>
      <c r="J5" s="11"/>
      <c r="K5" s="85"/>
      <c r="L5" s="85"/>
      <c r="M5" s="253" t="s">
        <v>56</v>
      </c>
      <c r="N5" s="254"/>
      <c r="O5" s="255"/>
      <c r="P5" s="255"/>
      <c r="Q5" s="256"/>
      <c r="R5" s="249">
        <v>101</v>
      </c>
      <c r="S5" s="257"/>
      <c r="T5" s="258"/>
      <c r="U5" s="161" t="s">
        <v>87</v>
      </c>
    </row>
    <row r="6" spans="1:21" ht="15" customHeight="1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60">
        <v>101.1</v>
      </c>
      <c r="S6" s="261"/>
      <c r="T6" s="262"/>
      <c r="U6" s="163" t="s">
        <v>131</v>
      </c>
    </row>
    <row r="7" spans="1:21" ht="15" customHeight="1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60" t="s">
        <v>129</v>
      </c>
      <c r="S7" s="261"/>
      <c r="T7" s="262"/>
      <c r="U7" s="161" t="s">
        <v>130</v>
      </c>
    </row>
    <row r="8" spans="1:21" ht="15" customHeight="1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" customHeight="1" thickBot="1"/>
    <row r="11" spans="1:21" ht="33.75" customHeight="1">
      <c r="A11" s="271" t="s">
        <v>10</v>
      </c>
      <c r="B11" s="273" t="s">
        <v>2</v>
      </c>
      <c r="C11" s="273"/>
      <c r="D11" s="273"/>
      <c r="E11" s="273"/>
      <c r="F11" s="273"/>
      <c r="G11" s="273"/>
      <c r="H11" s="273"/>
      <c r="I11" s="273"/>
      <c r="J11" s="274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hidden="1" thickBot="1">
      <c r="A12" s="272"/>
      <c r="B12" s="273"/>
      <c r="C12" s="273"/>
      <c r="D12" s="273"/>
      <c r="E12" s="273"/>
      <c r="F12" s="273"/>
      <c r="G12" s="273"/>
      <c r="H12" s="273"/>
      <c r="I12" s="273"/>
      <c r="J12" s="275"/>
      <c r="K12" s="277"/>
      <c r="L12" s="159"/>
      <c r="M12" s="107" t="s">
        <v>22</v>
      </c>
      <c r="N12" s="108" t="s">
        <v>13</v>
      </c>
      <c r="O12" s="108" t="s">
        <v>23</v>
      </c>
      <c r="P12" s="57" t="s">
        <v>24</v>
      </c>
      <c r="Q12" s="55" t="s">
        <v>14</v>
      </c>
      <c r="R12" s="56" t="s">
        <v>25</v>
      </c>
      <c r="S12" s="109" t="s">
        <v>24</v>
      </c>
      <c r="T12" s="278"/>
      <c r="U12" s="206"/>
    </row>
    <row r="13" spans="1:21" ht="25.5">
      <c r="A13" s="134">
        <v>1</v>
      </c>
      <c r="B13" s="65" t="s">
        <v>133</v>
      </c>
      <c r="C13" s="13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93</v>
      </c>
      <c r="K13" s="68">
        <v>2015</v>
      </c>
      <c r="L13" s="110">
        <v>3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80"/>
      <c r="C17" s="280"/>
      <c r="D17" s="280"/>
      <c r="E17" s="280"/>
      <c r="F17" s="280"/>
      <c r="G17" s="1"/>
      <c r="H17" s="1"/>
      <c r="I17" s="1"/>
      <c r="J17" s="11"/>
      <c r="K17" s="280"/>
      <c r="L17" s="280"/>
      <c r="M17" s="280"/>
      <c r="N17" s="280"/>
      <c r="O17" s="280"/>
      <c r="P17" s="280"/>
      <c r="Q17" s="280"/>
      <c r="R17" s="280"/>
      <c r="S17" s="280"/>
      <c r="T17" s="1"/>
      <c r="U17" s="22"/>
    </row>
    <row r="18" spans="1:21" ht="15">
      <c r="A18" s="16"/>
      <c r="B18" s="279"/>
      <c r="C18" s="279"/>
      <c r="D18" s="279"/>
      <c r="E18" s="279"/>
      <c r="F18" s="279"/>
      <c r="G18" s="1"/>
      <c r="H18" s="1"/>
      <c r="I18" s="1"/>
      <c r="J18" s="11"/>
      <c r="K18" s="279"/>
      <c r="L18" s="279"/>
      <c r="M18" s="279"/>
      <c r="N18" s="279"/>
      <c r="O18" s="279"/>
      <c r="P18" s="279"/>
      <c r="Q18" s="279"/>
      <c r="R18" s="279"/>
      <c r="S18" s="279"/>
      <c r="T18" s="1"/>
      <c r="U18" s="22"/>
    </row>
    <row r="19" spans="1:21" ht="15">
      <c r="A19" s="16"/>
      <c r="B19" s="281"/>
      <c r="C19" s="281"/>
      <c r="D19" s="281"/>
      <c r="E19" s="281"/>
      <c r="F19" s="281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80"/>
      <c r="L20" s="280"/>
      <c r="M20" s="280"/>
      <c r="N20" s="280"/>
      <c r="O20" s="280"/>
      <c r="P20" s="280"/>
      <c r="Q20" s="280"/>
      <c r="R20" s="280"/>
      <c r="S20" s="280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79"/>
      <c r="L21" s="279"/>
      <c r="M21" s="279"/>
      <c r="N21" s="279"/>
      <c r="O21" s="279"/>
      <c r="P21" s="279"/>
      <c r="Q21" s="279"/>
      <c r="R21" s="279"/>
      <c r="S21" s="279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3" zoomScaleNormal="83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101.9</v>
      </c>
      <c r="S6" s="283"/>
      <c r="T6" s="284"/>
      <c r="U6" s="86" t="s">
        <v>84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5.5">
      <c r="A13" s="58">
        <v>1</v>
      </c>
      <c r="B13" s="59" t="s">
        <v>70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97</v>
      </c>
      <c r="K13" s="60">
        <v>2015</v>
      </c>
      <c r="L13" s="63">
        <v>20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25.5">
      <c r="A14" s="64">
        <v>2</v>
      </c>
      <c r="B14" s="65" t="s">
        <v>70</v>
      </c>
      <c r="C14" s="58">
        <v>2</v>
      </c>
      <c r="D14" s="68" t="s">
        <v>12</v>
      </c>
      <c r="E14" s="60">
        <v>2015</v>
      </c>
      <c r="F14" s="68" t="s">
        <v>12</v>
      </c>
      <c r="G14" s="68" t="s">
        <v>22</v>
      </c>
      <c r="H14" s="68" t="s">
        <v>12</v>
      </c>
      <c r="I14" s="66" t="s">
        <v>14</v>
      </c>
      <c r="J14" s="62" t="s">
        <v>98</v>
      </c>
      <c r="K14" s="60">
        <v>2015</v>
      </c>
      <c r="L14" s="63">
        <v>13</v>
      </c>
      <c r="M14" s="52" t="s">
        <v>48</v>
      </c>
      <c r="N14" s="68"/>
      <c r="O14" s="68"/>
      <c r="P14" s="52"/>
      <c r="Q14" s="52" t="s">
        <v>48</v>
      </c>
      <c r="R14" s="50"/>
      <c r="S14" s="68"/>
      <c r="T14" s="37" t="s">
        <v>68</v>
      </c>
      <c r="U14" s="67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"/>
  <sheetViews>
    <sheetView zoomScale="90" zoomScaleNormal="90" zoomScalePageLayoutView="0" workbookViewId="0" topLeftCell="B1">
      <selection activeCell="R9" sqref="R9:U9"/>
    </sheetView>
  </sheetViews>
  <sheetFormatPr defaultColWidth="11.421875" defaultRowHeight="15"/>
  <cols>
    <col min="1" max="1" width="12.140625" style="0" customWidth="1"/>
    <col min="2" max="2" width="21.28125" style="0" customWidth="1"/>
    <col min="3" max="3" width="11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70" t="s">
        <v>50</v>
      </c>
      <c r="D5" s="72"/>
      <c r="E5" s="69" t="s">
        <v>57</v>
      </c>
      <c r="F5" s="72"/>
      <c r="G5" s="72"/>
      <c r="H5" s="72"/>
      <c r="I5" s="72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65</v>
      </c>
      <c r="S7" s="283"/>
      <c r="T7" s="284"/>
      <c r="U7" s="87" t="s">
        <v>66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1"/>
      <c r="B9" s="91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0.5" customHeight="1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71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06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90</v>
      </c>
      <c r="K13" s="60">
        <v>2015</v>
      </c>
      <c r="L13" s="63">
        <v>48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91</v>
      </c>
      <c r="K14" s="60">
        <v>2015</v>
      </c>
      <c r="L14" s="63">
        <v>28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53</v>
      </c>
      <c r="K15" s="60">
        <v>2015</v>
      </c>
      <c r="L15" s="63">
        <v>12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2015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92</v>
      </c>
      <c r="K16" s="60">
        <v>2015</v>
      </c>
      <c r="L16" s="63">
        <v>70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5" zoomScaleNormal="85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59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101.12</v>
      </c>
      <c r="S6" s="283"/>
      <c r="T6" s="284"/>
      <c r="U6" s="86" t="s">
        <v>64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 t="s">
        <v>74</v>
      </c>
      <c r="S7" s="283"/>
      <c r="T7" s="284"/>
      <c r="U7" s="87" t="s">
        <v>76</v>
      </c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.75" thickBot="1">
      <c r="A12" s="286"/>
      <c r="B12" s="289"/>
      <c r="C12" s="290"/>
      <c r="D12" s="290"/>
      <c r="E12" s="290"/>
      <c r="F12" s="290"/>
      <c r="G12" s="290"/>
      <c r="H12" s="290"/>
      <c r="I12" s="291"/>
      <c r="J12" s="293"/>
      <c r="K12" s="290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75"/>
      <c r="U12" s="229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94</v>
      </c>
      <c r="K13" s="60">
        <v>2015</v>
      </c>
      <c r="L13" s="63">
        <v>70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37" t="s">
        <v>60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  <c r="Q2" s="238"/>
      <c r="R2" s="238"/>
      <c r="S2" s="238"/>
      <c r="T2" s="238"/>
      <c r="U2" s="238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39"/>
      <c r="P3" s="240"/>
      <c r="Q3" s="241"/>
      <c r="R3" s="242" t="s">
        <v>61</v>
      </c>
      <c r="S3" s="243"/>
      <c r="T3" s="244"/>
      <c r="U3" s="81"/>
    </row>
    <row r="4" spans="1:21" ht="15.75" thickBot="1">
      <c r="A4" s="245" t="s">
        <v>7</v>
      </c>
      <c r="B4" s="245"/>
      <c r="C4" s="215" t="s">
        <v>67</v>
      </c>
      <c r="D4" s="216"/>
      <c r="E4" s="216"/>
      <c r="F4" s="216"/>
      <c r="G4" s="216"/>
      <c r="H4" s="216"/>
      <c r="I4" s="216"/>
      <c r="J4" s="216"/>
      <c r="K4" s="80"/>
      <c r="L4" s="80"/>
      <c r="M4" s="246" t="s">
        <v>8</v>
      </c>
      <c r="N4" s="247"/>
      <c r="O4" s="247"/>
      <c r="P4" s="247"/>
      <c r="Q4" s="248"/>
      <c r="R4" s="242">
        <v>100</v>
      </c>
      <c r="S4" s="243"/>
      <c r="T4" s="244"/>
      <c r="U4" s="82" t="s">
        <v>58</v>
      </c>
    </row>
    <row r="5" spans="1:21" ht="15.75" thickBot="1">
      <c r="A5" s="252" t="s">
        <v>62</v>
      </c>
      <c r="B5" s="252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3" t="s">
        <v>56</v>
      </c>
      <c r="N5" s="254"/>
      <c r="O5" s="255"/>
      <c r="P5" s="255"/>
      <c r="Q5" s="256"/>
      <c r="R5" s="242">
        <v>101</v>
      </c>
      <c r="S5" s="243"/>
      <c r="T5" s="244"/>
      <c r="U5" s="92" t="s">
        <v>87</v>
      </c>
    </row>
    <row r="6" spans="1:21" ht="15.75" thickBot="1">
      <c r="A6" s="259" t="s">
        <v>11</v>
      </c>
      <c r="B6" s="259"/>
      <c r="C6" s="207" t="s">
        <v>51</v>
      </c>
      <c r="D6" s="207"/>
      <c r="E6" s="207"/>
      <c r="F6" s="207"/>
      <c r="G6" s="207"/>
      <c r="H6" s="207"/>
      <c r="I6" s="207"/>
      <c r="J6" s="207"/>
      <c r="K6" s="85"/>
      <c r="L6" s="85"/>
      <c r="M6" s="246" t="s">
        <v>63</v>
      </c>
      <c r="N6" s="247"/>
      <c r="O6" s="247"/>
      <c r="P6" s="247"/>
      <c r="Q6" s="248"/>
      <c r="R6" s="282">
        <v>101.15</v>
      </c>
      <c r="S6" s="283"/>
      <c r="T6" s="284"/>
      <c r="U6" s="112" t="s">
        <v>85</v>
      </c>
    </row>
    <row r="7" spans="1:21" ht="15.75" thickBot="1">
      <c r="A7" s="252" t="s">
        <v>9</v>
      </c>
      <c r="B7" s="252"/>
      <c r="C7" s="263" t="s">
        <v>52</v>
      </c>
      <c r="D7" s="263"/>
      <c r="E7" s="263"/>
      <c r="F7" s="263"/>
      <c r="G7" s="263"/>
      <c r="H7" s="263"/>
      <c r="I7" s="263"/>
      <c r="J7" s="263"/>
      <c r="K7" s="85"/>
      <c r="L7" s="85"/>
      <c r="M7" s="246" t="s">
        <v>55</v>
      </c>
      <c r="N7" s="247"/>
      <c r="O7" s="247"/>
      <c r="P7" s="247"/>
      <c r="Q7" s="248"/>
      <c r="R7" s="282"/>
      <c r="S7" s="283"/>
      <c r="T7" s="284"/>
      <c r="U7" s="87"/>
    </row>
    <row r="8" spans="1:21" ht="15.75" thickBot="1">
      <c r="A8" s="245" t="s">
        <v>17</v>
      </c>
      <c r="B8" s="245"/>
      <c r="C8" s="264" t="s">
        <v>54</v>
      </c>
      <c r="D8" s="264"/>
      <c r="E8" s="264"/>
      <c r="F8" s="264"/>
      <c r="G8" s="264"/>
      <c r="H8" s="264"/>
      <c r="I8" s="264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65" t="s">
        <v>19</v>
      </c>
      <c r="N9" s="266"/>
      <c r="O9" s="266"/>
      <c r="P9" s="266"/>
      <c r="Q9" s="267"/>
      <c r="R9" s="268" t="s">
        <v>168</v>
      </c>
      <c r="S9" s="269"/>
      <c r="T9" s="269"/>
      <c r="U9" s="270"/>
    </row>
    <row r="10" ht="15.75" thickBot="1"/>
    <row r="11" spans="1:21" ht="38.25">
      <c r="A11" s="285" t="s">
        <v>10</v>
      </c>
      <c r="B11" s="287" t="s">
        <v>2</v>
      </c>
      <c r="C11" s="276"/>
      <c r="D11" s="276"/>
      <c r="E11" s="276"/>
      <c r="F11" s="276"/>
      <c r="G11" s="276"/>
      <c r="H11" s="276"/>
      <c r="I11" s="288"/>
      <c r="J11" s="292" t="s">
        <v>41</v>
      </c>
      <c r="K11" s="276" t="s">
        <v>21</v>
      </c>
      <c r="L11" s="54" t="s">
        <v>49</v>
      </c>
      <c r="M11" s="230" t="s">
        <v>4</v>
      </c>
      <c r="N11" s="231"/>
      <c r="O11" s="231"/>
      <c r="P11" s="203"/>
      <c r="Q11" s="230" t="s">
        <v>5</v>
      </c>
      <c r="R11" s="231"/>
      <c r="S11" s="203"/>
      <c r="T11" s="274" t="s">
        <v>15</v>
      </c>
      <c r="U11" s="205" t="s">
        <v>42</v>
      </c>
    </row>
    <row r="12" spans="1:21" ht="15">
      <c r="A12" s="294"/>
      <c r="B12" s="295"/>
      <c r="C12" s="277"/>
      <c r="D12" s="277"/>
      <c r="E12" s="277"/>
      <c r="F12" s="277"/>
      <c r="G12" s="277"/>
      <c r="H12" s="277"/>
      <c r="I12" s="296"/>
      <c r="J12" s="297"/>
      <c r="K12" s="277"/>
      <c r="L12" s="10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78"/>
      <c r="U12" s="206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99</v>
      </c>
      <c r="K13" s="68">
        <v>2015</v>
      </c>
      <c r="L13" s="110">
        <v>18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7"/>
      <c r="O14" s="97"/>
      <c r="P14" s="104"/>
      <c r="Q14" s="104"/>
      <c r="R14" s="28"/>
      <c r="S14" s="97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  <mergeCell ref="A7:B7"/>
    <mergeCell ref="C7:J7"/>
    <mergeCell ref="M7:Q7"/>
    <mergeCell ref="R7:T7"/>
    <mergeCell ref="A8:B8"/>
    <mergeCell ref="C8:I8"/>
    <mergeCell ref="M5:Q5"/>
    <mergeCell ref="R5:T5"/>
    <mergeCell ref="A6:B6"/>
    <mergeCell ref="C6:J6"/>
    <mergeCell ref="M6:Q6"/>
    <mergeCell ref="R6:T6"/>
    <mergeCell ref="A5:B5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fidencio montes villeda</cp:lastModifiedBy>
  <cp:lastPrinted>2017-11-09T16:18:00Z</cp:lastPrinted>
  <dcterms:created xsi:type="dcterms:W3CDTF">2010-06-05T20:48:06Z</dcterms:created>
  <dcterms:modified xsi:type="dcterms:W3CDTF">2021-05-05T16:42:24Z</dcterms:modified>
  <cp:category/>
  <cp:version/>
  <cp:contentType/>
  <cp:contentStatus/>
</cp:coreProperties>
</file>