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1955" activeTab="1"/>
  </bookViews>
  <sheets>
    <sheet name="Fundamentación" sheetId="2" r:id="rId1"/>
    <sheet name="Formato" sheetId="1" r:id="rId2"/>
  </sheets>
  <definedNames>
    <definedName name="CMedios">Medios[Descripción]</definedName>
    <definedName name="CRespuestas">Fundamentación!$C$13:$C$23</definedName>
    <definedName name="CTramites">Fundamentación!$C$28:$C$30</definedName>
  </definedNames>
  <calcPr calcId="124519"/>
  <fileRecoveryPr repairLoad="1"/>
</workbook>
</file>

<file path=xl/calcChain.xml><?xml version="1.0" encoding="utf-8"?>
<calcChain xmlns="http://schemas.openxmlformats.org/spreadsheetml/2006/main">
  <c r="B2" i="1"/>
  <c r="M10" l="1"/>
  <c r="M11"/>
  <c r="M12"/>
  <c r="M13"/>
  <c r="M14"/>
  <c r="M15"/>
  <c r="M16"/>
  <c r="M17"/>
  <c r="M18"/>
  <c r="M19"/>
  <c r="M20"/>
  <c r="M21"/>
  <c r="M22"/>
  <c r="M23"/>
  <c r="M24"/>
  <c r="M25"/>
  <c r="M26"/>
  <c r="M27"/>
  <c r="M28"/>
  <c r="M29"/>
  <c r="M30"/>
  <c r="M31"/>
  <c r="M32"/>
  <c r="M33"/>
  <c r="M34"/>
  <c r="M35"/>
  <c r="M36"/>
  <c r="M37"/>
  <c r="M38"/>
  <c r="M39"/>
  <c r="M40"/>
  <c r="M41"/>
  <c r="M42"/>
  <c r="M43"/>
  <c r="M44"/>
  <c r="L10"/>
  <c r="L11"/>
  <c r="L12"/>
  <c r="L13"/>
  <c r="L14"/>
  <c r="L15"/>
  <c r="L16"/>
  <c r="L17"/>
  <c r="L18"/>
  <c r="L19"/>
  <c r="L20"/>
  <c r="L21"/>
  <c r="L22"/>
  <c r="L23"/>
  <c r="L24"/>
  <c r="L25"/>
  <c r="L26"/>
  <c r="L27"/>
  <c r="L28"/>
  <c r="L29"/>
  <c r="L30"/>
  <c r="L31"/>
  <c r="L32"/>
  <c r="L33"/>
  <c r="L34"/>
  <c r="L35"/>
  <c r="L36"/>
  <c r="L37"/>
  <c r="L38"/>
  <c r="L39"/>
  <c r="L40"/>
  <c r="L41"/>
  <c r="L42"/>
  <c r="L43"/>
  <c r="L44"/>
  <c r="H2" l="1"/>
  <c r="H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<sst xmlns="http://schemas.openxmlformats.org/spreadsheetml/2006/main" count="121" uniqueCount="93">
  <si>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</si>
  <si>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</si>
  <si>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</si>
  <si>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</si>
  <si>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</si>
  <si>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</si>
  <si>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</si>
  <si>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</si>
  <si>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</si>
  <si>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</si>
  <si>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</si>
  <si>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</si>
  <si>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</si>
  <si>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</si>
  <si>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</si>
  <si>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</si>
  <si>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</si>
  <si>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</si>
  <si>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</si>
  <si>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</si>
  <si>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Información inexistente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</si>
  <si>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</si>
  <si>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</si>
  <si>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</si>
  <si>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</si>
  <si>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</si>
  <si>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</si>
  <si>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</si>
  <si>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</si>
  <si>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</si>
  <si>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</si>
  <si>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</si>
  <si>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</si>
  <si>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</si>
  <si>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</si>
  <si>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</si>
  <si>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</si>
  <si>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</si>
  <si>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</si>
  <si>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</si>
  <si>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</si>
  <si>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</si>
  <si>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</si>
  <si>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</si>
  <si>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</si>
  <si>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</si>
  <si>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</si>
  <si>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</si>
  <si>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</si>
  <si>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</si>
  <si>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</si>
  <si>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</si>
  <si>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</si>
  <si>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</si>
  <si>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</si>
  <si>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</si>
  <si>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</si>
  <si>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</si>
  <si>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</si>
  <si>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</si>
  <si>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</si>
  <si>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UT/004/0091117/2017</t>
  </si>
  <si>
    <t>C.ANA ISAMAR SEGOVIA SARABIA</t>
  </si>
  <si>
    <t>Cantidad de proyectos u obras ejecutadas del periodo 2014 al 2016, con recursos del sistema federal y municipal. Incluya tipo de obra, inversiones, estado final de la obra o proyecto</t>
  </si>
  <si>
    <t xml:space="preserve">Se adjunta la información requerida. , POA 2014, 2015 Y 2016, ejercicio fiscal 2015, 2016 e informe de los proyectos 2014, ficha técnica y fondo minero.
</t>
  </si>
  <si>
    <t>UT/005/00097217/2017</t>
  </si>
  <si>
    <t>OSCAR LANDAVERDE GONZALEZ</t>
  </si>
  <si>
    <t>Programas y proyectos abordados de los periodos 2010 al 2017, en materia de educación, seguridad, ecología y cultura; nombre del proyecto o programa, reglas de operación del programa, tiempo de ejecución, población beneficiada, estado final de avance del programa</t>
  </si>
  <si>
    <t>Programas y proyectos abordados de los periodos 2010 al 2017, en materia de educación, seguridad, ecología y cultura; nombre del proyecto o programa, reglas de operación del programa, tiempo de ejecución, población beneficiada, estado final de avance del programa. Se adjunta la información requerida. Con la que se cuenta al respecto</t>
  </si>
  <si>
    <t>UT/009/00105117/2017</t>
  </si>
  <si>
    <t>C. ANGEL LEVINSON SOLAR</t>
  </si>
  <si>
    <t>Esquema de procedimientos que se llevan a cabo para dar respuesta a las solicitudes de información pública y reservada, así como los fundamentos legales en cada proceso. DICHA INFORMACION PRESENTARLA MEDIANTE UN DIAGRAMA DE FLUJO</t>
  </si>
  <si>
    <t>Se hace entrega de la información requerida por el mismo medio solicitado, e informando que el fundamento legal es la Ley General de Transparencia y Acceso a la Información, la Ley de Transparencia y Acceso a la Información Pública  del Estado de San Luis Potosí y Manual de Procedimientos del H. Ayuntamiento de Cerritos que está en proceso su aprobación . Se adjunta la información requerida</t>
  </si>
  <si>
    <t>UT/010/00105917/2017</t>
  </si>
  <si>
    <t>C. ALEJANDRO GERAZ VEGA</t>
  </si>
  <si>
    <t>VESION PÚBLICA DE LA BASE DE DATOS DE LOS APOYOS SOCIALES QUE SE HAN ENTREGADO POR PARTE DEL MUNICIPIO, DEL PERIODO 2014 AL 2017. NOMBRE DEL BENEFICIARIO, ASENTAMIENTO, CANTIDAD DE APOYO, DESCRIPCION DE APOYO</t>
  </si>
  <si>
    <t>DE LA BASE DE DATOS DE LOS APOYOS SOCIALES QUE SE HAN ENTREGADO POR PARTE DEL MUNICIPIO, DEL PERIODO 2014 AL 2017. NOMBRE DEL BENEFICIARIO, ASENTAMIENTO, CANTIDAD DE APOYO, DESCRIPCION DE APOYO. Se adjunta la información requerida. Enviado a esta Unidad de Transparencia por el área de Tesorería Municipal</t>
  </si>
  <si>
    <t>UT/011/00134017/2017</t>
  </si>
  <si>
    <t>C. DANIEL CASTAÑEDA HERNANDEZ</t>
  </si>
  <si>
    <t>que encargo desempeña el C. José asunción Sánchez contreras en el municipio de Cerritos S.L.P., de que comisiones es integrante y si preside alguna, el horario en que desempeña dicha actividad en el ayuntamiento, percepción económica desglosada por conceptos que integran su remuneración, desde que fecha es funcionario público en este o en otros encargos de la administración pública municipal, bonos y compensaciones que percibe montos de cada una de ellas, si tiene actividades dentro y fuera del municipio y si cubre comisiones que impliquen su traslado a la capital del estado o a otros estados de México o a otros países del mundo</t>
  </si>
  <si>
    <t xml:space="preserve">Le informo que de conformidad con el artículo 151 de la Ley de Transparencia y Acceso a la Información Pública del Estado de San Luis Potosí, la información requerida en la solicitud No. UT/011/00134017/2017 donde solicita:
Le informo que la información que solicita sobre el C. José Asunción Sánchez Contreras, de acuerdo al oficio 076/2017 del área de Recursos Humanos: El Profesor J. Asunción Sánchez Contreras es miembro del Cabildo Municipal, a partir del 01 de Octubre 2015, desempeñando el cargo de Primer Regidor, le derivan las comisiones de Hacienda Municipal y Atención a Grupos Vulnerables. Percibe una compensación neta quincenal de $7,500.00 (siete mil quinientos pesos 00/M.N.).A la fecha no se le han realizado pago, por ningún otro concepto. 
</t>
  </si>
  <si>
    <t>UT/012/00141417/2017</t>
  </si>
  <si>
    <t>C. JESUS ENRIQUE NIETO GARCIA</t>
  </si>
  <si>
    <t>¿Cuánto es el sueldo base del presidente municipal? El acceso a la información pública es gratuito, la reproducción en copias simples, certificadas o cualquier otro soporte tiene un costo conforme a las disposiciones legales aplicables</t>
  </si>
  <si>
    <t>Se le informa que el presidente municipal no tiene un sueldo, es compensación por 40,000.00 mensuales, se publica mes con mes en el portal de transparencia lo puede localizar en el siguiente link: http://www.transparenciamunicipalslp.gob.mx/Transparencia/Municipios//_CERRITOS/Art%C3%ADculo%2019.%20fracc.%20III/DIRECTORIO%20DE%20SERVIDORES%20PUBLICOS/2017%20B)%20directorio%20servidores%20publicos_feb.pdf</t>
  </si>
  <si>
    <t>UT/013/00157017/2017</t>
  </si>
  <si>
    <t>C. ELIA GUADALUPE TURRUBIARTES MARTINEZ</t>
  </si>
  <si>
    <t>Buenas tardes. Solicito de manera atenta, lo siguiente: ¿Cuáles han sido los motivos por los que ha sido necesaria la vista y estabilidad de periodos cortes del ejército de soldados en el Municipio? Cabe aclarar, que la información no es para ningún fin que pueda perjudicar</t>
  </si>
  <si>
    <t xml:space="preserve">Le informo que la información que solicita es incompetente, ya que esa información la maneja solo la 12va Zona Militar, ubicado en: CALZADA DE GUADALUPE CALLE CORONEL ONTAÑON CALLE JOSÉ MARÍA MORELOS Y PAVÓN NRO. 505. COL: SAN SEBASTIAN, TEL: 444 815 09 14, su actividad principal es la SEGURIDAD NACIONAL. denuncia.12zm@mail.sedena.gob.mx
Ellos son los que organizan, ordenan los operativos en esta Zona, los motivos y la estancia en cada lugar 
</t>
  </si>
  <si>
    <t>UT/014/00163917/2017</t>
  </si>
  <si>
    <t>C.LINO JIMENEZ AZUA</t>
  </si>
  <si>
    <t>Por medio del presente escrito, solicito se me expida a mi costa y gasto copia simple del tabulador de cobros y tramites que ofrece la Dirección de Catastro Municipal, dela administración 2015-2018.</t>
  </si>
  <si>
    <t xml:space="preserve">Se le notifica que la información solicitada se encuentra disponible en la Unidad de Transparencia, en horario de 8:00 a.m. a 3:00 p.m. de lunes a viernes, en base al artículo 62 de la Ley de Transparencia y Acceso a la Información Pública del Estado de San Luis Potosí, así como el costo por hoja simple de acuerdo a la Ley de Ingresos del Municipio de Cerritos, S.L.P. para el ejercicio fiscal 2017, es de $3.00 (tres pesos 00/100 M.N.). Siendo un total de 12 hojas disponibles </t>
  </si>
</sst>
</file>

<file path=xl/styles.xml><?xml version="1.0" encoding="utf-8"?>
<styleSheet xmlns="http://schemas.openxmlformats.org/spreadsheetml/2006/main">
  <fonts count="19">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9"/>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3">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8" fillId="6" borderId="0" xfId="0" applyFont="1" applyFill="1" applyAlignment="1">
      <alignment horizontal="center"/>
    </xf>
    <xf numFmtId="14" fontId="18" fillId="6" borderId="0" xfId="0" applyNumberFormat="1" applyFont="1" applyFill="1" applyAlignment="1">
      <alignment horizontal="center"/>
    </xf>
    <xf numFmtId="0" fontId="18" fillId="6" borderId="0" xfId="0" applyFont="1" applyFill="1"/>
    <xf numFmtId="0" fontId="18" fillId="6" borderId="0" xfId="0" quotePrefix="1" applyFont="1" applyFill="1"/>
  </cellXfs>
  <cellStyles count="2">
    <cellStyle name="Normal" xfId="0" builtinId="0"/>
    <cellStyle name="Notas" xfId="1" builtinId="10"/>
  </cellStyles>
  <dxfs count="20">
    <dxf>
      <numFmt numFmtId="0" formatCode="General"/>
      <alignment horizontal="center" vertical="center" textRotation="0" wrapText="0" indent="0" relativeIndent="255"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relativeIndent="255"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relativeIndent="255"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relativeIndent="255"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relativeIndent="255"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relativeIndent="255"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relativeIndent="255"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relativeIndent="255" justifyLastLine="0" shrinkToFit="0" readingOrder="0"/>
    </dxf>
    <dxf>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relativeIndent="255"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relativeIndent="255"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3"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7:C30"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5:C41"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dimension ref="A1:E41"/>
  <sheetViews>
    <sheetView showGridLines="0" workbookViewId="0">
      <selection activeCell="C28" sqref="C28"/>
    </sheetView>
  </sheetViews>
  <sheetFormatPr baseColWidth="10" defaultColWidth="11.42578125" defaultRowHeight="12.75"/>
  <cols>
    <col min="1" max="1" width="11.42578125" style="12"/>
    <col min="2" max="2" width="12" style="12" customWidth="1"/>
    <col min="3" max="3" width="135.28515625" customWidth="1"/>
  </cols>
  <sheetData>
    <row r="1" spans="1:5" ht="25.5">
      <c r="A1" s="13" t="s">
        <v>0</v>
      </c>
      <c r="B1" s="13" t="s">
        <v>1</v>
      </c>
      <c r="C1" s="42" t="s">
        <v>2</v>
      </c>
      <c r="D1" s="42"/>
      <c r="E1" s="42"/>
    </row>
    <row r="2" spans="1:5" ht="85.5" customHeight="1">
      <c r="A2" s="14">
        <v>34</v>
      </c>
      <c r="B2" s="14" t="s">
        <v>3</v>
      </c>
      <c r="C2" s="41" t="s">
        <v>4</v>
      </c>
      <c r="D2" s="41"/>
      <c r="E2" s="41"/>
    </row>
    <row r="3" spans="1:5" ht="64.5" customHeight="1">
      <c r="A3" s="14">
        <v>54</v>
      </c>
      <c r="B3" s="14" t="s">
        <v>5</v>
      </c>
      <c r="C3" s="41" t="s">
        <v>6</v>
      </c>
      <c r="D3" s="41"/>
      <c r="E3" s="41"/>
    </row>
    <row r="4" spans="1:5" ht="69" customHeight="1">
      <c r="A4" s="14">
        <v>54</v>
      </c>
      <c r="B4" s="14" t="s">
        <v>7</v>
      </c>
      <c r="C4" s="41" t="s">
        <v>8</v>
      </c>
      <c r="D4" s="41"/>
      <c r="E4" s="41"/>
    </row>
    <row r="10" spans="1:5" ht="15.75">
      <c r="B10" s="40" t="s">
        <v>47</v>
      </c>
      <c r="C10" s="40"/>
    </row>
    <row r="12" spans="1:5">
      <c r="B12" s="24" t="s">
        <v>9</v>
      </c>
      <c r="C12" s="11" t="s">
        <v>10</v>
      </c>
    </row>
    <row r="13" spans="1:5">
      <c r="B13" s="12">
        <v>1</v>
      </c>
      <c r="C13" s="11" t="s">
        <v>11</v>
      </c>
    </row>
    <row r="14" spans="1:5">
      <c r="B14" s="12">
        <v>2</v>
      </c>
      <c r="C14" s="11" t="s">
        <v>12</v>
      </c>
    </row>
    <row r="15" spans="1:5">
      <c r="B15" s="12">
        <v>3</v>
      </c>
      <c r="C15" s="11" t="s">
        <v>13</v>
      </c>
    </row>
    <row r="16" spans="1:5">
      <c r="B16" s="12">
        <v>4</v>
      </c>
      <c r="C16" s="11" t="s">
        <v>14</v>
      </c>
    </row>
    <row r="17" spans="2:3">
      <c r="B17" s="12">
        <v>5</v>
      </c>
      <c r="C17" s="11" t="s">
        <v>15</v>
      </c>
    </row>
    <row r="18" spans="2:3">
      <c r="B18" s="12">
        <v>6</v>
      </c>
      <c r="C18" s="11" t="s">
        <v>16</v>
      </c>
    </row>
    <row r="19" spans="2:3">
      <c r="B19" s="12">
        <v>7</v>
      </c>
      <c r="C19" s="11" t="s">
        <v>17</v>
      </c>
    </row>
    <row r="20" spans="2:3">
      <c r="B20" s="12">
        <v>8</v>
      </c>
      <c r="C20" s="11" t="s">
        <v>18</v>
      </c>
    </row>
    <row r="21" spans="2:3">
      <c r="B21" s="12">
        <v>9</v>
      </c>
      <c r="C21" s="11" t="s">
        <v>19</v>
      </c>
    </row>
    <row r="22" spans="2:3">
      <c r="B22" s="12">
        <v>10</v>
      </c>
      <c r="C22" s="11" t="s">
        <v>20</v>
      </c>
    </row>
    <row r="23" spans="2:3">
      <c r="B23" s="38">
        <v>11</v>
      </c>
      <c r="C23" s="39" t="s">
        <v>60</v>
      </c>
    </row>
    <row r="25" spans="2:3" ht="15.75">
      <c r="B25" s="40" t="s">
        <v>46</v>
      </c>
      <c r="C25" s="40"/>
    </row>
    <row r="27" spans="2:3">
      <c r="B27" s="24" t="s">
        <v>21</v>
      </c>
      <c r="C27" s="11" t="s">
        <v>10</v>
      </c>
    </row>
    <row r="28" spans="2:3">
      <c r="B28" s="12">
        <v>1</v>
      </c>
      <c r="C28" s="11" t="s">
        <v>22</v>
      </c>
    </row>
    <row r="29" spans="2:3">
      <c r="B29" s="12">
        <v>2</v>
      </c>
      <c r="C29" s="11" t="s">
        <v>23</v>
      </c>
    </row>
    <row r="30" spans="2:3">
      <c r="B30" s="12">
        <v>3</v>
      </c>
      <c r="C30" s="11" t="s">
        <v>24</v>
      </c>
    </row>
    <row r="33" spans="2:3" ht="15.75">
      <c r="B33" s="40" t="s">
        <v>48</v>
      </c>
      <c r="C33" s="40"/>
    </row>
    <row r="35" spans="2:3">
      <c r="B35" s="24" t="s">
        <v>49</v>
      </c>
      <c r="C35" s="11" t="s">
        <v>10</v>
      </c>
    </row>
    <row r="36" spans="2:3">
      <c r="B36" s="12">
        <v>1</v>
      </c>
      <c r="C36" s="11" t="s">
        <v>50</v>
      </c>
    </row>
    <row r="37" spans="2:3">
      <c r="B37" s="12">
        <v>2</v>
      </c>
      <c r="C37" s="11" t="s">
        <v>56</v>
      </c>
    </row>
    <row r="38" spans="2:3">
      <c r="B38" s="12">
        <v>3</v>
      </c>
      <c r="C38" s="11" t="s">
        <v>51</v>
      </c>
    </row>
    <row r="39" spans="2:3">
      <c r="B39" s="12">
        <v>4</v>
      </c>
      <c r="C39" s="11" t="s">
        <v>54</v>
      </c>
    </row>
    <row r="40" spans="2:3">
      <c r="B40" s="12">
        <v>5</v>
      </c>
      <c r="C40" s="34" t="s">
        <v>53</v>
      </c>
    </row>
    <row r="41" spans="2:3">
      <c r="B41" s="12">
        <v>6</v>
      </c>
      <c r="C41" s="34" t="s">
        <v>55</v>
      </c>
    </row>
  </sheetData>
  <mergeCells count="7">
    <mergeCell ref="B33:C33"/>
    <mergeCell ref="C2:E2"/>
    <mergeCell ref="C3:E3"/>
    <mergeCell ref="C4:E4"/>
    <mergeCell ref="C1:E1"/>
    <mergeCell ref="B25:C25"/>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dimension ref="A1:P48"/>
  <sheetViews>
    <sheetView showGridLines="0" tabSelected="1" topLeftCell="C1" zoomScale="90" zoomScaleNormal="90" workbookViewId="0">
      <selection activeCell="A12" sqref="A12:XFD17"/>
    </sheetView>
  </sheetViews>
  <sheetFormatPr baseColWidth="10" defaultColWidth="9.140625" defaultRowHeight="12.75"/>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c r="A1" s="3" t="s">
        <v>25</v>
      </c>
      <c r="B1" s="21">
        <v>3</v>
      </c>
      <c r="C1" s="45" t="s">
        <v>26</v>
      </c>
      <c r="D1" s="46"/>
      <c r="F1" s="3" t="s">
        <v>27</v>
      </c>
      <c r="G1" s="9" t="s">
        <v>28</v>
      </c>
      <c r="H1" s="8">
        <f>COUNTIF(Formato!$L$10:$L$44,B1)</f>
        <v>6</v>
      </c>
      <c r="I1" s="47" t="s">
        <v>29</v>
      </c>
      <c r="J1" s="48"/>
      <c r="K1" s="48"/>
      <c r="L1" s="48"/>
    </row>
    <row r="2" spans="1:16" ht="29.25" customHeight="1" thickBot="1">
      <c r="B2" s="22" t="str">
        <f>IF(B1&gt;0, CHOOSE(B1,"Enero", "Febrero", "Marzo", "Abril", "Mayo", "Junio", "Julio", "Agosto","Septiembre","Octubre","Noviembre","Diciembre"),"Escriba arriba número de mes a reportar")</f>
        <v>Marzo</v>
      </c>
      <c r="F2" s="4"/>
      <c r="G2" s="10" t="s">
        <v>30</v>
      </c>
      <c r="H2" s="8">
        <f>COUNTIF(Formato!$M$10:$M$44,B1)</f>
        <v>7</v>
      </c>
      <c r="I2" s="47" t="s">
        <v>31</v>
      </c>
      <c r="J2" s="48"/>
      <c r="K2" s="48"/>
      <c r="L2" s="48"/>
    </row>
    <row r="3" spans="1:16" ht="18.75" thickBot="1">
      <c r="A3" s="3" t="s">
        <v>32</v>
      </c>
      <c r="B3" s="21">
        <v>2017</v>
      </c>
      <c r="D3" s="4"/>
      <c r="E3" s="16"/>
      <c r="F3" s="15"/>
      <c r="M3" s="25" t="s">
        <v>33</v>
      </c>
      <c r="N3" s="36"/>
    </row>
    <row r="4" spans="1:16" ht="32.25" customHeight="1">
      <c r="M4" s="26">
        <v>1</v>
      </c>
      <c r="N4" s="37" t="s">
        <v>34</v>
      </c>
    </row>
    <row r="5" spans="1:16" ht="77.25" thickBot="1">
      <c r="F5" s="11"/>
      <c r="M5" s="27">
        <v>2</v>
      </c>
      <c r="N5" s="35" t="s">
        <v>35</v>
      </c>
    </row>
    <row r="6" spans="1:16" ht="18" customHeight="1">
      <c r="A6" s="44" t="s">
        <v>36</v>
      </c>
      <c r="B6" s="44"/>
      <c r="C6" s="44"/>
      <c r="D6" s="44"/>
      <c r="E6" s="44"/>
      <c r="F6" s="44"/>
      <c r="G6" s="44"/>
      <c r="H6" s="44"/>
      <c r="I6" s="44"/>
    </row>
    <row r="9" spans="1:16" s="2" customFormat="1" ht="44.25" customHeight="1" thickBot="1">
      <c r="A9" s="23" t="s">
        <v>52</v>
      </c>
      <c r="B9" s="23" t="s">
        <v>58</v>
      </c>
      <c r="C9" s="31" t="s">
        <v>37</v>
      </c>
      <c r="D9" s="23" t="s">
        <v>38</v>
      </c>
      <c r="E9" s="31" t="s">
        <v>21</v>
      </c>
      <c r="F9" s="31" t="s">
        <v>9</v>
      </c>
      <c r="G9" s="31" t="s">
        <v>39</v>
      </c>
      <c r="H9" s="33" t="s">
        <v>57</v>
      </c>
      <c r="I9" s="31" t="s">
        <v>40</v>
      </c>
      <c r="J9" s="32" t="s">
        <v>59</v>
      </c>
      <c r="K9" s="31" t="s">
        <v>41</v>
      </c>
      <c r="L9" s="17" t="s">
        <v>42</v>
      </c>
      <c r="M9" s="17" t="s">
        <v>43</v>
      </c>
    </row>
    <row r="10" spans="1:16">
      <c r="A10" s="49" t="s">
        <v>61</v>
      </c>
      <c r="B10" s="49" t="s">
        <v>62</v>
      </c>
      <c r="C10" s="50">
        <v>42789</v>
      </c>
      <c r="D10" s="51" t="s">
        <v>63</v>
      </c>
      <c r="E10" s="49" t="s">
        <v>24</v>
      </c>
      <c r="F10" s="52" t="s">
        <v>17</v>
      </c>
      <c r="G10" s="50">
        <v>42797</v>
      </c>
      <c r="H10" s="50" t="s">
        <v>64</v>
      </c>
      <c r="I10" s="51">
        <v>0</v>
      </c>
      <c r="J10" s="51" t="s">
        <v>50</v>
      </c>
      <c r="K10" s="51">
        <v>0</v>
      </c>
      <c r="L10" s="5">
        <f>IF(Formato!$C10&lt;&gt;"",MONTH(C10),"")</f>
        <v>2</v>
      </c>
      <c r="M10" s="6">
        <f>IF(Formato!$G10&lt;&gt;"",MONTH(G10),"")</f>
        <v>3</v>
      </c>
      <c r="P10" s="11"/>
    </row>
    <row r="11" spans="1:16">
      <c r="A11" s="49" t="s">
        <v>65</v>
      </c>
      <c r="B11" s="49" t="s">
        <v>66</v>
      </c>
      <c r="C11" s="50">
        <v>42793</v>
      </c>
      <c r="D11" s="51" t="s">
        <v>67</v>
      </c>
      <c r="E11" s="49" t="s">
        <v>24</v>
      </c>
      <c r="F11" s="51" t="s">
        <v>17</v>
      </c>
      <c r="G11" s="50">
        <v>42808</v>
      </c>
      <c r="H11" s="50" t="s">
        <v>68</v>
      </c>
      <c r="I11" s="51">
        <v>0</v>
      </c>
      <c r="J11" s="51" t="s">
        <v>50</v>
      </c>
      <c r="K11" s="51">
        <v>0</v>
      </c>
      <c r="L11" s="5">
        <f>IF(Formato!$C11&lt;&gt;"",MONTH(C11),"")</f>
        <v>2</v>
      </c>
      <c r="M11" s="6">
        <f>IF(Formato!$G11&lt;&gt;"",MONTH(G11),"")</f>
        <v>3</v>
      </c>
      <c r="P11" s="11"/>
    </row>
    <row r="12" spans="1:16">
      <c r="A12" s="49" t="s">
        <v>69</v>
      </c>
      <c r="B12" s="49" t="s">
        <v>70</v>
      </c>
      <c r="C12" s="50">
        <v>42795</v>
      </c>
      <c r="D12" s="51" t="s">
        <v>71</v>
      </c>
      <c r="E12" s="49" t="s">
        <v>24</v>
      </c>
      <c r="F12" s="51" t="s">
        <v>17</v>
      </c>
      <c r="G12" s="50">
        <v>42795</v>
      </c>
      <c r="H12" s="50" t="s">
        <v>72</v>
      </c>
      <c r="I12" s="51">
        <v>0</v>
      </c>
      <c r="J12" s="51" t="s">
        <v>50</v>
      </c>
      <c r="K12" s="51">
        <v>0</v>
      </c>
      <c r="L12" s="5">
        <f>IF(Formato!$C12&lt;&gt;"",MONTH(C12),"")</f>
        <v>3</v>
      </c>
      <c r="M12" s="6">
        <f>IF(Formato!$G12&lt;&gt;"",MONTH(G12),"")</f>
        <v>3</v>
      </c>
      <c r="P12" s="11"/>
    </row>
    <row r="13" spans="1:16">
      <c r="A13" s="49" t="s">
        <v>73</v>
      </c>
      <c r="B13" s="49" t="s">
        <v>74</v>
      </c>
      <c r="C13" s="50">
        <v>42795</v>
      </c>
      <c r="D13" s="51" t="s">
        <v>75</v>
      </c>
      <c r="E13" s="49" t="s">
        <v>24</v>
      </c>
      <c r="F13" s="51" t="s">
        <v>17</v>
      </c>
      <c r="G13" s="50">
        <v>42808</v>
      </c>
      <c r="H13" s="50" t="s">
        <v>76</v>
      </c>
      <c r="I13" s="51">
        <v>0</v>
      </c>
      <c r="J13" s="51" t="s">
        <v>50</v>
      </c>
      <c r="K13" s="51">
        <v>0</v>
      </c>
      <c r="L13" s="5">
        <f>IF(Formato!$C13&lt;&gt;"",MONTH(C13),"")</f>
        <v>3</v>
      </c>
      <c r="M13" s="6">
        <f>IF(Formato!$G13&lt;&gt;"",MONTH(G13),"")</f>
        <v>3</v>
      </c>
    </row>
    <row r="14" spans="1:16">
      <c r="A14" s="49" t="s">
        <v>77</v>
      </c>
      <c r="B14" s="49" t="s">
        <v>78</v>
      </c>
      <c r="C14" s="50">
        <v>42807</v>
      </c>
      <c r="D14" s="51" t="s">
        <v>79</v>
      </c>
      <c r="E14" s="49" t="s">
        <v>24</v>
      </c>
      <c r="F14" s="51" t="s">
        <v>17</v>
      </c>
      <c r="G14" s="50">
        <v>42821</v>
      </c>
      <c r="H14" s="50" t="s">
        <v>80</v>
      </c>
      <c r="I14" s="51">
        <v>0</v>
      </c>
      <c r="J14" s="51" t="s">
        <v>50</v>
      </c>
      <c r="K14" s="51">
        <v>0</v>
      </c>
      <c r="L14" s="5">
        <f>IF(Formato!$C14&lt;&gt;"",MONTH(C14),"")</f>
        <v>3</v>
      </c>
      <c r="M14" s="6">
        <f>IF(Formato!$G14&lt;&gt;"",MONTH(G14),"")</f>
        <v>3</v>
      </c>
    </row>
    <row r="15" spans="1:16">
      <c r="A15" s="49" t="s">
        <v>81</v>
      </c>
      <c r="B15" s="49" t="s">
        <v>82</v>
      </c>
      <c r="C15" s="50">
        <v>42810</v>
      </c>
      <c r="D15" s="51" t="s">
        <v>83</v>
      </c>
      <c r="E15" s="49" t="s">
        <v>24</v>
      </c>
      <c r="F15" s="51" t="s">
        <v>17</v>
      </c>
      <c r="G15" s="50">
        <v>42818</v>
      </c>
      <c r="H15" s="50" t="s">
        <v>84</v>
      </c>
      <c r="I15" s="51">
        <v>0</v>
      </c>
      <c r="J15" s="51" t="s">
        <v>50</v>
      </c>
      <c r="K15" s="51">
        <v>0</v>
      </c>
      <c r="L15" s="5">
        <f>IF(Formato!$C15&lt;&gt;"",MONTH(C15),"")</f>
        <v>3</v>
      </c>
      <c r="M15" s="6">
        <f>IF(Formato!$G15&lt;&gt;"",MONTH(G15),"")</f>
        <v>3</v>
      </c>
    </row>
    <row r="16" spans="1:16">
      <c r="A16" s="49" t="s">
        <v>85</v>
      </c>
      <c r="B16" s="49" t="s">
        <v>86</v>
      </c>
      <c r="C16" s="50">
        <v>42816</v>
      </c>
      <c r="D16" s="51" t="s">
        <v>87</v>
      </c>
      <c r="E16" s="49" t="s">
        <v>24</v>
      </c>
      <c r="F16" s="51" t="s">
        <v>17</v>
      </c>
      <c r="G16" s="50">
        <v>42818</v>
      </c>
      <c r="H16" s="50" t="s">
        <v>88</v>
      </c>
      <c r="I16" s="51">
        <v>0</v>
      </c>
      <c r="J16" s="51" t="s">
        <v>50</v>
      </c>
      <c r="K16" s="51">
        <v>0</v>
      </c>
      <c r="L16" s="5">
        <f>IF(Formato!$C16&lt;&gt;"",MONTH(C16),"")</f>
        <v>3</v>
      </c>
      <c r="M16" s="6">
        <f>IF(Formato!$G16&lt;&gt;"",MONTH(G16),"")</f>
        <v>3</v>
      </c>
    </row>
    <row r="17" spans="1:13">
      <c r="A17" s="49" t="s">
        <v>89</v>
      </c>
      <c r="B17" s="49" t="s">
        <v>90</v>
      </c>
      <c r="C17" s="50">
        <v>42818</v>
      </c>
      <c r="D17" s="51" t="s">
        <v>91</v>
      </c>
      <c r="E17" s="49" t="s">
        <v>23</v>
      </c>
      <c r="F17" s="51" t="s">
        <v>60</v>
      </c>
      <c r="G17" s="50">
        <v>42828</v>
      </c>
      <c r="H17" s="50" t="s">
        <v>92</v>
      </c>
      <c r="I17" s="51">
        <v>36</v>
      </c>
      <c r="J17" s="51" t="s">
        <v>54</v>
      </c>
      <c r="K17" s="51">
        <v>0</v>
      </c>
      <c r="L17" s="5">
        <f>IF(Formato!$C17&lt;&gt;"",MONTH(C17),"")</f>
        <v>3</v>
      </c>
      <c r="M17" s="6">
        <f>IF(Formato!$G17&lt;&gt;"",MONTH(G17),"")</f>
        <v>4</v>
      </c>
    </row>
    <row r="18" spans="1:13" ht="15">
      <c r="A18" s="28"/>
      <c r="B18" s="28"/>
      <c r="C18" s="29"/>
      <c r="D18" s="30"/>
      <c r="E18" s="28"/>
      <c r="F18" s="30"/>
      <c r="G18" s="29"/>
      <c r="H18" s="29"/>
      <c r="I18" s="30"/>
      <c r="J18" s="30"/>
      <c r="K18" s="30"/>
      <c r="L18" s="5" t="str">
        <f>IF(Formato!$C18&lt;&gt;"",MONTH(C18),"")</f>
        <v/>
      </c>
      <c r="M18" s="6" t="str">
        <f>IF(Formato!$G18&lt;&gt;"",MONTH(G18),"")</f>
        <v/>
      </c>
    </row>
    <row r="19" spans="1:13" ht="15">
      <c r="A19" s="28"/>
      <c r="B19" s="28"/>
      <c r="C19" s="29"/>
      <c r="D19" s="30"/>
      <c r="E19" s="28"/>
      <c r="F19" s="30"/>
      <c r="G19" s="29"/>
      <c r="H19" s="29"/>
      <c r="I19" s="30"/>
      <c r="J19" s="30"/>
      <c r="K19" s="30"/>
      <c r="L19" s="5" t="str">
        <f>IF(Formato!$C19&lt;&gt;"",MONTH(C19),"")</f>
        <v/>
      </c>
      <c r="M19" s="6" t="str">
        <f>IF(Formato!$G19&lt;&gt;"",MONTH(G19),"")</f>
        <v/>
      </c>
    </row>
    <row r="20" spans="1:13" ht="15">
      <c r="A20" s="28"/>
      <c r="B20" s="28"/>
      <c r="C20" s="29"/>
      <c r="D20" s="30"/>
      <c r="E20" s="28"/>
      <c r="F20" s="30"/>
      <c r="G20" s="29"/>
      <c r="H20" s="29"/>
      <c r="I20" s="30"/>
      <c r="J20" s="30"/>
      <c r="K20" s="30"/>
      <c r="L20" s="5" t="str">
        <f>IF(Formato!$C20&lt;&gt;"",MONTH(C20),"")</f>
        <v/>
      </c>
      <c r="M20" s="6" t="str">
        <f>IF(Formato!$G20&lt;&gt;"",MONTH(G20),"")</f>
        <v/>
      </c>
    </row>
    <row r="21" spans="1:13" ht="15">
      <c r="A21" s="28"/>
      <c r="B21" s="28"/>
      <c r="C21" s="29"/>
      <c r="D21" s="30"/>
      <c r="E21" s="28"/>
      <c r="F21" s="30"/>
      <c r="G21" s="29"/>
      <c r="H21" s="29"/>
      <c r="I21" s="30"/>
      <c r="J21" s="30"/>
      <c r="K21" s="30"/>
      <c r="L21" s="5" t="str">
        <f>IF(Formato!$C21&lt;&gt;"",MONTH(C21),"")</f>
        <v/>
      </c>
      <c r="M21" s="6" t="str">
        <f>IF(Formato!$G21&lt;&gt;"",MONTH(G21),"")</f>
        <v/>
      </c>
    </row>
    <row r="22" spans="1:13" ht="15">
      <c r="A22" s="28"/>
      <c r="B22" s="28"/>
      <c r="C22" s="29"/>
      <c r="D22" s="30"/>
      <c r="E22" s="28"/>
      <c r="F22" s="30"/>
      <c r="G22" s="29"/>
      <c r="H22" s="29"/>
      <c r="I22" s="30"/>
      <c r="J22" s="30"/>
      <c r="K22" s="30"/>
      <c r="L22" s="5" t="str">
        <f>IF(Formato!$C22&lt;&gt;"",MONTH(C22),"")</f>
        <v/>
      </c>
      <c r="M22" s="6" t="str">
        <f>IF(Formato!$G22&lt;&gt;"",MONTH(G22),"")</f>
        <v/>
      </c>
    </row>
    <row r="23" spans="1:13" ht="15">
      <c r="A23" s="28"/>
      <c r="B23" s="28"/>
      <c r="C23" s="29"/>
      <c r="D23" s="30"/>
      <c r="E23" s="28"/>
      <c r="F23" s="30"/>
      <c r="G23" s="29"/>
      <c r="H23" s="29"/>
      <c r="I23" s="30"/>
      <c r="J23" s="30"/>
      <c r="K23" s="30"/>
      <c r="L23" s="5" t="str">
        <f>IF(Formato!$C23&lt;&gt;"",MONTH(C23),"")</f>
        <v/>
      </c>
      <c r="M23" s="6" t="str">
        <f>IF(Formato!$G23&lt;&gt;"",MONTH(G23),"")</f>
        <v/>
      </c>
    </row>
    <row r="24" spans="1:13" ht="15">
      <c r="A24" s="28"/>
      <c r="B24" s="28"/>
      <c r="C24" s="29"/>
      <c r="D24" s="30"/>
      <c r="E24" s="28"/>
      <c r="F24" s="30"/>
      <c r="G24" s="29"/>
      <c r="H24" s="29"/>
      <c r="I24" s="30"/>
      <c r="J24" s="30"/>
      <c r="K24" s="30"/>
      <c r="L24" s="5" t="str">
        <f>IF(Formato!$C24&lt;&gt;"",MONTH(C24),"")</f>
        <v/>
      </c>
      <c r="M24" s="6" t="str">
        <f>IF(Formato!$G24&lt;&gt;"",MONTH(G24),"")</f>
        <v/>
      </c>
    </row>
    <row r="25" spans="1:13" ht="15">
      <c r="A25" s="28"/>
      <c r="B25" s="28"/>
      <c r="C25" s="29"/>
      <c r="D25" s="30"/>
      <c r="E25" s="28"/>
      <c r="F25" s="30"/>
      <c r="G25" s="29"/>
      <c r="H25" s="29"/>
      <c r="I25" s="30"/>
      <c r="J25" s="30"/>
      <c r="K25" s="30"/>
      <c r="L25" s="5" t="str">
        <f>IF(Formato!$C25&lt;&gt;"",MONTH(C25),"")</f>
        <v/>
      </c>
      <c r="M25" s="6" t="str">
        <f>IF(Formato!$G25&lt;&gt;"",MONTH(G25),"")</f>
        <v/>
      </c>
    </row>
    <row r="26" spans="1:13" ht="15">
      <c r="A26" s="28"/>
      <c r="B26" s="28"/>
      <c r="C26" s="29"/>
      <c r="D26" s="30"/>
      <c r="E26" s="28"/>
      <c r="F26" s="30"/>
      <c r="G26" s="29"/>
      <c r="H26" s="29"/>
      <c r="I26" s="30"/>
      <c r="J26" s="30"/>
      <c r="K26" s="30"/>
      <c r="L26" s="5" t="str">
        <f>IF(Formato!$C26&lt;&gt;"",MONTH(C26),"")</f>
        <v/>
      </c>
      <c r="M26" s="6" t="str">
        <f>IF(Formato!$G26&lt;&gt;"",MONTH(G26),"")</f>
        <v/>
      </c>
    </row>
    <row r="27" spans="1:13" ht="15">
      <c r="A27" s="28"/>
      <c r="B27" s="28"/>
      <c r="C27" s="29"/>
      <c r="D27" s="30"/>
      <c r="E27" s="28"/>
      <c r="F27" s="30"/>
      <c r="G27" s="29"/>
      <c r="H27" s="29"/>
      <c r="I27" s="30"/>
      <c r="J27" s="30"/>
      <c r="K27" s="30"/>
      <c r="L27" s="5" t="str">
        <f>IF(Formato!$C27&lt;&gt;"",MONTH(C27),"")</f>
        <v/>
      </c>
      <c r="M27" s="6" t="str">
        <f>IF(Formato!$G27&lt;&gt;"",MONTH(G27),"")</f>
        <v/>
      </c>
    </row>
    <row r="28" spans="1:13" ht="15">
      <c r="A28" s="28"/>
      <c r="B28" s="28"/>
      <c r="C28" s="29"/>
      <c r="D28" s="30"/>
      <c r="E28" s="28"/>
      <c r="F28" s="30"/>
      <c r="G28" s="29"/>
      <c r="H28" s="29"/>
      <c r="I28" s="30"/>
      <c r="J28" s="30"/>
      <c r="K28" s="30"/>
      <c r="L28" s="5" t="str">
        <f>IF(Formato!$C28&lt;&gt;"",MONTH(C28),"")</f>
        <v/>
      </c>
      <c r="M28" s="6" t="str">
        <f>IF(Formato!$G28&lt;&gt;"",MONTH(G28),"")</f>
        <v/>
      </c>
    </row>
    <row r="29" spans="1:13" ht="15">
      <c r="A29" s="28"/>
      <c r="B29" s="28"/>
      <c r="C29" s="29"/>
      <c r="D29" s="30"/>
      <c r="E29" s="28"/>
      <c r="F29" s="30"/>
      <c r="G29" s="29"/>
      <c r="H29" s="29"/>
      <c r="I29" s="30"/>
      <c r="J29" s="30"/>
      <c r="K29" s="30"/>
      <c r="L29" s="5" t="str">
        <f>IF(Formato!$C29&lt;&gt;"",MONTH(C29),"")</f>
        <v/>
      </c>
      <c r="M29" s="6" t="str">
        <f>IF(Formato!$G29&lt;&gt;"",MONTH(G29),"")</f>
        <v/>
      </c>
    </row>
    <row r="30" spans="1:13" ht="15">
      <c r="A30" s="28"/>
      <c r="B30" s="28"/>
      <c r="C30" s="29"/>
      <c r="D30" s="30"/>
      <c r="E30" s="28"/>
      <c r="F30" s="30"/>
      <c r="G30" s="29"/>
      <c r="H30" s="29"/>
      <c r="I30" s="30"/>
      <c r="J30" s="30"/>
      <c r="K30" s="30"/>
      <c r="L30" s="5" t="str">
        <f>IF(Formato!$C30&lt;&gt;"",MONTH(C30),"")</f>
        <v/>
      </c>
      <c r="M30" s="6" t="str">
        <f>IF(Formato!$G30&lt;&gt;"",MONTH(G30),"")</f>
        <v/>
      </c>
    </row>
    <row r="31" spans="1:13" ht="15">
      <c r="A31" s="28"/>
      <c r="B31" s="28"/>
      <c r="C31" s="29"/>
      <c r="D31" s="30"/>
      <c r="E31" s="28"/>
      <c r="F31" s="30"/>
      <c r="G31" s="29"/>
      <c r="H31" s="29"/>
      <c r="I31" s="30"/>
      <c r="J31" s="30"/>
      <c r="K31" s="30"/>
      <c r="L31" s="5" t="str">
        <f>IF(Formato!$C31&lt;&gt;"",MONTH(C31),"")</f>
        <v/>
      </c>
      <c r="M31" s="6" t="str">
        <f>IF(Formato!$G31&lt;&gt;"",MONTH(G31),"")</f>
        <v/>
      </c>
    </row>
    <row r="32" spans="1:13" ht="15">
      <c r="A32" s="28"/>
      <c r="B32" s="28"/>
      <c r="C32" s="29"/>
      <c r="D32" s="30"/>
      <c r="E32" s="28"/>
      <c r="F32" s="30"/>
      <c r="G32" s="29"/>
      <c r="H32" s="29"/>
      <c r="I32" s="30"/>
      <c r="J32" s="30"/>
      <c r="K32" s="30"/>
      <c r="L32" s="5" t="str">
        <f>IF(Formato!$C32&lt;&gt;"",MONTH(C32),"")</f>
        <v/>
      </c>
      <c r="M32" s="6" t="str">
        <f>IF(Formato!$G32&lt;&gt;"",MONTH(G32),"")</f>
        <v/>
      </c>
    </row>
    <row r="33" spans="1:14" ht="15">
      <c r="A33" s="28"/>
      <c r="B33" s="28"/>
      <c r="C33" s="29"/>
      <c r="D33" s="30"/>
      <c r="E33" s="28"/>
      <c r="F33" s="30"/>
      <c r="G33" s="29"/>
      <c r="H33" s="29"/>
      <c r="I33" s="30"/>
      <c r="J33" s="30"/>
      <c r="K33" s="30"/>
      <c r="L33" s="5" t="str">
        <f>IF(Formato!$C33&lt;&gt;"",MONTH(C33),"")</f>
        <v/>
      </c>
      <c r="M33" s="6" t="str">
        <f>IF(Formato!$G33&lt;&gt;"",MONTH(G33),"")</f>
        <v/>
      </c>
    </row>
    <row r="34" spans="1:14" ht="15">
      <c r="A34" s="28"/>
      <c r="B34" s="28"/>
      <c r="C34" s="29"/>
      <c r="D34" s="30"/>
      <c r="E34" s="28"/>
      <c r="F34" s="30"/>
      <c r="G34" s="29"/>
      <c r="H34" s="29"/>
      <c r="I34" s="30"/>
      <c r="J34" s="30"/>
      <c r="K34" s="30"/>
      <c r="L34" s="5" t="str">
        <f>IF(Formato!$C34&lt;&gt;"",MONTH(C34),"")</f>
        <v/>
      </c>
      <c r="M34" s="6" t="str">
        <f>IF(Formato!$G34&lt;&gt;"",MONTH(G34),"")</f>
        <v/>
      </c>
    </row>
    <row r="35" spans="1:14" ht="15">
      <c r="A35" s="28"/>
      <c r="B35" s="28"/>
      <c r="C35" s="29"/>
      <c r="D35" s="30"/>
      <c r="E35" s="28"/>
      <c r="F35" s="30"/>
      <c r="G35" s="29"/>
      <c r="H35" s="29"/>
      <c r="I35" s="30"/>
      <c r="J35" s="30"/>
      <c r="K35" s="30"/>
      <c r="L35" s="5" t="str">
        <f>IF(Formato!$C35&lt;&gt;"",MONTH(C35),"")</f>
        <v/>
      </c>
      <c r="M35" s="6" t="str">
        <f>IF(Formato!$G35&lt;&gt;"",MONTH(G35),"")</f>
        <v/>
      </c>
    </row>
    <row r="36" spans="1:14" ht="15">
      <c r="A36" s="28"/>
      <c r="B36" s="28"/>
      <c r="C36" s="29"/>
      <c r="D36" s="30"/>
      <c r="E36" s="28"/>
      <c r="F36" s="30"/>
      <c r="G36" s="29"/>
      <c r="H36" s="29"/>
      <c r="I36" s="30"/>
      <c r="J36" s="30"/>
      <c r="K36" s="30"/>
      <c r="L36" s="5" t="str">
        <f>IF(Formato!$C36&lt;&gt;"",MONTH(C36),"")</f>
        <v/>
      </c>
      <c r="M36" s="6" t="str">
        <f>IF(Formato!$G36&lt;&gt;"",MONTH(G36),"")</f>
        <v/>
      </c>
    </row>
    <row r="37" spans="1:14" ht="15">
      <c r="A37" s="28"/>
      <c r="B37" s="28"/>
      <c r="C37" s="29"/>
      <c r="D37" s="30"/>
      <c r="E37" s="28"/>
      <c r="F37" s="30"/>
      <c r="G37" s="29"/>
      <c r="H37" s="29"/>
      <c r="I37" s="30"/>
      <c r="J37" s="30"/>
      <c r="K37" s="30"/>
      <c r="L37" s="5" t="str">
        <f>IF(Formato!$C37&lt;&gt;"",MONTH(C37),"")</f>
        <v/>
      </c>
      <c r="M37" s="6" t="str">
        <f>IF(Formato!$G37&lt;&gt;"",MONTH(G37),"")</f>
        <v/>
      </c>
    </row>
    <row r="38" spans="1:14" ht="15">
      <c r="A38" s="28"/>
      <c r="B38" s="28"/>
      <c r="C38" s="29"/>
      <c r="D38" s="30"/>
      <c r="E38" s="28"/>
      <c r="F38" s="30"/>
      <c r="G38" s="29"/>
      <c r="H38" s="29"/>
      <c r="I38" s="30"/>
      <c r="J38" s="30"/>
      <c r="K38" s="30"/>
      <c r="L38" s="5" t="str">
        <f>IF(Formato!$C38&lt;&gt;"",MONTH(C38),"")</f>
        <v/>
      </c>
      <c r="M38" s="6" t="str">
        <f>IF(Formato!$G38&lt;&gt;"",MONTH(G38),"")</f>
        <v/>
      </c>
    </row>
    <row r="39" spans="1:14" ht="15">
      <c r="A39" s="28"/>
      <c r="B39" s="28"/>
      <c r="C39" s="29"/>
      <c r="D39" s="30"/>
      <c r="E39" s="28"/>
      <c r="F39" s="30"/>
      <c r="G39" s="29"/>
      <c r="H39" s="29"/>
      <c r="I39" s="30"/>
      <c r="J39" s="30"/>
      <c r="K39" s="30"/>
      <c r="L39" s="5" t="str">
        <f>IF(Formato!$C39&lt;&gt;"",MONTH(C39),"")</f>
        <v/>
      </c>
      <c r="M39" s="6" t="str">
        <f>IF(Formato!$G39&lt;&gt;"",MONTH(G39),"")</f>
        <v/>
      </c>
    </row>
    <row r="40" spans="1:14" ht="15">
      <c r="A40" s="28"/>
      <c r="B40" s="28"/>
      <c r="C40" s="29"/>
      <c r="D40" s="30"/>
      <c r="E40" s="28"/>
      <c r="F40" s="30"/>
      <c r="G40" s="29"/>
      <c r="H40" s="29"/>
      <c r="I40" s="30"/>
      <c r="J40" s="30"/>
      <c r="K40" s="30"/>
      <c r="L40" s="5" t="str">
        <f>IF(Formato!$C40&lt;&gt;"",MONTH(C40),"")</f>
        <v/>
      </c>
      <c r="M40" s="6" t="str">
        <f>IF(Formato!$G40&lt;&gt;"",MONTH(G40),"")</f>
        <v/>
      </c>
    </row>
    <row r="41" spans="1:14" ht="15">
      <c r="A41" s="28"/>
      <c r="B41" s="28"/>
      <c r="C41" s="29"/>
      <c r="D41" s="30"/>
      <c r="E41" s="28"/>
      <c r="F41" s="30"/>
      <c r="G41" s="29"/>
      <c r="H41" s="29"/>
      <c r="I41" s="30"/>
      <c r="J41" s="30"/>
      <c r="K41" s="30"/>
      <c r="L41" s="5" t="str">
        <f>IF(Formato!$C41&lt;&gt;"",MONTH(C41),"")</f>
        <v/>
      </c>
      <c r="M41" s="6" t="str">
        <f>IF(Formato!$G41&lt;&gt;"",MONTH(G41),"")</f>
        <v/>
      </c>
    </row>
    <row r="42" spans="1:14" ht="15">
      <c r="A42" s="28"/>
      <c r="B42" s="28"/>
      <c r="C42" s="29"/>
      <c r="D42" s="30"/>
      <c r="E42" s="28"/>
      <c r="F42" s="30"/>
      <c r="G42" s="29"/>
      <c r="H42" s="29"/>
      <c r="I42" s="30"/>
      <c r="J42" s="30"/>
      <c r="K42" s="30"/>
      <c r="L42" s="5" t="str">
        <f>IF(Formato!$C42&lt;&gt;"",MONTH(C42),"")</f>
        <v/>
      </c>
      <c r="M42" s="6" t="str">
        <f>IF(Formato!$G42&lt;&gt;"",MONTH(G42),"")</f>
        <v/>
      </c>
    </row>
    <row r="43" spans="1:14" ht="15">
      <c r="A43" s="28"/>
      <c r="B43" s="28"/>
      <c r="C43" s="29"/>
      <c r="D43" s="30"/>
      <c r="E43" s="28"/>
      <c r="F43" s="30"/>
      <c r="G43" s="29"/>
      <c r="H43" s="29"/>
      <c r="I43" s="30"/>
      <c r="J43" s="30"/>
      <c r="K43" s="30"/>
      <c r="L43" s="5" t="str">
        <f>IF(Formato!$C43&lt;&gt;"",MONTH(C43),"")</f>
        <v/>
      </c>
      <c r="M43" s="6" t="str">
        <f>IF(Formato!$G43&lt;&gt;"",MONTH(G43),"")</f>
        <v/>
      </c>
    </row>
    <row r="44" spans="1:14" ht="15">
      <c r="A44" s="28"/>
      <c r="B44" s="28"/>
      <c r="C44" s="29"/>
      <c r="D44" s="30"/>
      <c r="E44" s="28"/>
      <c r="F44" s="30"/>
      <c r="G44" s="29"/>
      <c r="H44" s="29"/>
      <c r="I44" s="30"/>
      <c r="J44" s="30"/>
      <c r="K44" s="30"/>
      <c r="L44" s="18" t="str">
        <f>IF(Formato!$C44&lt;&gt;"",MONTH(C44),"")</f>
        <v/>
      </c>
      <c r="M44" s="19" t="str">
        <f>IF(Formato!$G44&lt;&gt;"",MONTH(G44),"")</f>
        <v/>
      </c>
    </row>
    <row r="46" spans="1:14">
      <c r="B46" s="1"/>
      <c r="C46" s="1"/>
      <c r="D46" s="1"/>
      <c r="E46" s="1"/>
    </row>
    <row r="47" spans="1:14">
      <c r="M47" s="20" t="s">
        <v>44</v>
      </c>
    </row>
    <row r="48" spans="1:14" ht="39.75" customHeight="1">
      <c r="M48" s="43" t="s">
        <v>45</v>
      </c>
      <c r="N48" s="43"/>
    </row>
  </sheetData>
  <sheetProtection selectLockedCells="1"/>
  <mergeCells count="5">
    <mergeCell ref="M48:N48"/>
    <mergeCell ref="A6:I6"/>
    <mergeCell ref="C1:D1"/>
    <mergeCell ref="I1:L1"/>
    <mergeCell ref="I2:L2"/>
  </mergeCells>
  <phoneticPr fontId="3" type="noConversion"/>
  <dataValidations count="5">
    <dataValidation type="whole" allowBlank="1" showInputMessage="1" showErrorMessage="1" errorTitle="Error de número de mes" error="Solo el número del mes a reportar, valores entre 1 y 12&#10;"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10;" promptTitle="Respuesta Otograda" prompt="Seleccione la modalidad bajo la cual se otorgó la respuesta&#10;" sqref="F10">
      <formula1>CRespuestas</formula1>
    </dataValidation>
    <dataValidation type="list" allowBlank="1" showInputMessage="1" showErrorMessage="1" errorTitle="Error" error="Seleccione solamente alguno de los estados presentados&#10;"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Biblioteca 01</cp:lastModifiedBy>
  <cp:revision/>
  <dcterms:created xsi:type="dcterms:W3CDTF">2017-10-19T22:18:57Z</dcterms:created>
  <dcterms:modified xsi:type="dcterms:W3CDTF">2018-02-14T20:40:51Z</dcterms:modified>
</cp:coreProperties>
</file>