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730"/>
  <workbookPr autoCompressPictures="0"/>
  <mc:AlternateContent xmlns:mc="http://schemas.openxmlformats.org/markup-compatibility/2006">
    <mc:Choice Requires="x15">
      <x15ac:absPath xmlns:x15ac="http://schemas.microsoft.com/office/spreadsheetml/2010/11/ac" url="Z:\DROP BOX RED\Respaldo Jorge S.S\01-CEGAIP\2019\05-MAYO\"/>
    </mc:Choice>
  </mc:AlternateContent>
  <xr:revisionPtr revIDLastSave="0" documentId="13_ncr:1_{25526DFC-2093-48C9-A340-F474E6527C39}" xr6:coauthVersionLast="36" xr6:coauthVersionMax="36" xr10:uidLastSave="{00000000-0000-0000-0000-000000000000}"/>
  <bookViews>
    <workbookView xWindow="0" yWindow="0" windowWidth="23040" windowHeight="9060" xr2:uid="{00000000-000D-0000-FFFF-FFFF0000000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91029" concurrentCalc="0"/>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O10" i="1" l="1"/>
  <c r="L10" i="1"/>
  <c r="L13" i="1"/>
  <c r="L12" i="1"/>
  <c r="L11" i="1"/>
  <c r="O13" i="1"/>
  <c r="O12" i="1"/>
  <c r="O11" i="1"/>
</calcChain>
</file>

<file path=xl/sharedStrings.xml><?xml version="1.0" encoding="utf-8"?>
<sst xmlns="http://schemas.openxmlformats.org/spreadsheetml/2006/main" count="157" uniqueCount="92">
  <si>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</si>
  <si>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</si>
  <si>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</si>
  <si>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</si>
  <si>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</si>
  <si>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</si>
  <si>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</si>
  <si>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</si>
  <si>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</si>
  <si>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</si>
  <si>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</si>
  <si>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</si>
  <si>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</si>
  <si>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</si>
  <si>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</si>
  <si>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</si>
  <si>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</si>
  <si>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</si>
  <si>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</si>
  <si>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</si>
  <si>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</si>
  <si>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</si>
  <si>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</si>
  <si>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</si>
  <si>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</si>
  <si>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</si>
  <si>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</si>
  <si>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</si>
  <si>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</si>
  <si>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</si>
  <si>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</si>
  <si>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</si>
  <si>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</si>
  <si>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</si>
  <si>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</si>
  <si>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</si>
  <si>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</si>
  <si>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</si>
  <si>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</si>
  <si>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</si>
  <si>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</si>
  <si>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</si>
  <si>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</si>
  <si>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</si>
  <si>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</si>
  <si>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</si>
  <si>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</si>
  <si>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</si>
  <si>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</si>
  <si>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</si>
  <si>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</si>
  <si>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</si>
  <si>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</si>
  <si>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</si>
  <si>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</si>
  <si>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</si>
  <si>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</si>
  <si>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</si>
  <si>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Control de Proyectos</t>
  </si>
  <si>
    <t xml:space="preserve">Identificar las condiciones del estado físico que guarda la Infraestructura Física Educativa en el estado y los probables riesgos ante fenómenos naturales o antropogénicos, a través de un Instrumento denominado “Validación” a nivel estatal para posibles ampliaciones o reparaciones.
</t>
  </si>
  <si>
    <t>Porcentaje de Validaciones Atendidas</t>
  </si>
  <si>
    <t>Efectividad</t>
  </si>
  <si>
    <t>El Porcentaje de Efectividad es igual al Número de validaciones atendidas en el mes indicado multiplicadas por 100 (%) y posteriormente divididas entre el número total de solicitudes de validaciones entrantes en el mes indicado al área de proyectos.</t>
  </si>
  <si>
    <t>Porcentaje</t>
  </si>
  <si>
    <t>Mensual</t>
  </si>
  <si>
    <t xml:space="preserve">Dirección de Proyectos IEIFE </t>
  </si>
  <si>
    <t>Programas ejecutados con recursos públicos</t>
  </si>
  <si>
    <t xml:space="preserve">Construir, equipar y mantener infraestructura educativa 
</t>
  </si>
  <si>
    <t>Porcentaje de obras terminadas cumpliendo las metas de contrato</t>
  </si>
  <si>
    <t>Eficacia</t>
  </si>
  <si>
    <t xml:space="preserve">Del total de obras contratadas en el ejercicio fiscal correspondiente, el porcentaje de las obras que se terminan cumpliendo las metas de contrato con respecto al total de obras contratadas </t>
  </si>
  <si>
    <t xml:space="preserve"> Número de Obras Terminadas / Número de Obras Contratadas</t>
  </si>
  <si>
    <t>Por ejercicio fiscal una vez finiquitados todos los contratos del año</t>
  </si>
  <si>
    <t>Avances Físicos del ejercicio fiscal correspondiente publicados en el portal de transparencia del Instituto</t>
  </si>
  <si>
    <t>Promedio de obras por supervisor</t>
  </si>
  <si>
    <t>Eficiencia</t>
  </si>
  <si>
    <t>Del total de obras en proceso, el promedio de obras asignadas a cada supervisor del instituto</t>
  </si>
  <si>
    <t>Obras en Proceso / Supervisores Activos</t>
  </si>
  <si>
    <t>Promedio</t>
  </si>
  <si>
    <t>Información generada por el IEIFE con los reportes de avances de obras contratadas</t>
  </si>
  <si>
    <t>Porcentaje de obras ejecutadas sin sanciones de calidad</t>
  </si>
  <si>
    <t>Calidad</t>
  </si>
  <si>
    <t>Del total de obras contratadas en el ejercicio fiscal correspondiente, el porcentaje de obras terminadas sin penalizaciones por calidad</t>
  </si>
  <si>
    <t>Obras sin Penalizaciones de Calidad / Número de Obras Contratadas</t>
  </si>
  <si>
    <t>Información generada por el IEIFE</t>
  </si>
  <si>
    <t>Dirección de Proyectos</t>
  </si>
  <si>
    <t>Dirección de Construcción</t>
  </si>
  <si>
    <t>Únicamente se presenta el registro de las validaciones atendidas mensualmente.</t>
  </si>
  <si>
    <t>2016-2017-2018-2019</t>
  </si>
  <si>
    <t>Este indicador se utiliza en ejercicios fiscales concluidos fisica y financieramente</t>
  </si>
  <si>
    <t>Este indicador se utiliza en ejercicios fiscales con obras en proceso físico</t>
  </si>
  <si>
    <t>De todas las validaciones que se ingresan en el Área de Proyectos, este indicador mostrará que porcentaje está siendo atendido cada mes, se consideran todas las validaciones del mes de Mayo 2019, siendo la "Validación" una herramienta de diagnóstico para facilitar la obtención de datos en los levantamientos de la Infraestructura Física Educativa,utiliza un formato electrónico que mediante catálogos de preguntas y respuestas preestablecidas con las características y problemas más comunes de los inmuebles educativos, permite identificar el estado físico de los planteles.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</si>
</sst>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amily val="2"/>
    </font>
    <font>
      <sz val="10"/>
      <color indexed="8"/>
      <name val="Arial"/>
      <family val="2"/>
    </font>
    <font>
      <sz val="8"/>
      <name val="Arial"/>
      <family val="2"/>
    </font>
    <font>
      <sz val="8"/>
      <color theme="1"/>
      <name val="Arial"/>
      <family val="2"/>
    </font>
    <font>
      <u/>
      <sz val="11"/>
      <color theme="10"/>
      <name val="Calibri"/>
      <family val="2"/>
      <scheme val="minor"/>
    </font>
    <font>
      <u/>
      <sz val="11"/>
      <color theme="11"/>
      <name val="Calibri"/>
      <family val="2"/>
      <scheme val="minor"/>
    </font>
    <font>
      <sz val="10"/>
      <name val="Arial"/>
      <family val="2"/>
    </font>
    <font>
      <sz val="10"/>
      <name val="Arial"/>
      <family val="2"/>
    </font>
    <font>
      <sz val="8"/>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
      <left style="hair">
        <color auto="1"/>
      </left>
      <right style="hair">
        <color auto="1"/>
      </right>
      <top/>
      <bottom/>
      <diagonal/>
    </border>
  </borders>
  <cellStyleXfs count="15">
    <xf numFmtId="0" fontId="0" fillId="0" borderId="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9" fontId="7" fillId="3" borderId="0" applyFon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7" fillId="3" borderId="0"/>
    <xf numFmtId="9" fontId="8" fillId="3" borderId="0" applyFont="0" applyFill="0" applyBorder="0" applyAlignment="0" applyProtection="0"/>
    <xf numFmtId="9" fontId="10" fillId="0" borderId="0" applyFont="0" applyFill="0" applyBorder="0" applyAlignment="0" applyProtection="0"/>
    <xf numFmtId="0" fontId="10" fillId="3" borderId="0"/>
    <xf numFmtId="9" fontId="7" fillId="3" borderId="0" applyFont="0" applyFill="0" applyBorder="0" applyAlignment="0" applyProtection="0"/>
  </cellStyleXfs>
  <cellXfs count="24">
    <xf numFmtId="0" fontId="0" fillId="0" borderId="0" xfId="0"/>
    <xf numFmtId="0" fontId="4" fillId="3" borderId="2" xfId="10" applyFont="1" applyBorder="1" applyAlignment="1">
      <alignment horizontal="center" vertical="center" wrapText="1"/>
    </xf>
    <xf numFmtId="0" fontId="4" fillId="3" borderId="2" xfId="10" applyFont="1" applyFill="1" applyBorder="1" applyAlignment="1">
      <alignment horizontal="center" vertical="center" wrapText="1"/>
    </xf>
    <xf numFmtId="0" fontId="3" fillId="3" borderId="2" xfId="10" applyFont="1" applyBorder="1" applyAlignment="1" applyProtection="1">
      <alignment horizontal="center" vertical="center"/>
    </xf>
    <xf numFmtId="0" fontId="2" fillId="4" borderId="3" xfId="0" applyFont="1" applyFill="1" applyBorder="1" applyAlignment="1">
      <alignment horizontal="center" wrapText="1"/>
    </xf>
    <xf numFmtId="0" fontId="3" fillId="3" borderId="2" xfId="0" applyFont="1" applyFill="1" applyBorder="1" applyAlignment="1" applyProtection="1">
      <alignment horizontal="center" vertical="center" wrapText="1"/>
    </xf>
    <xf numFmtId="0" fontId="0" fillId="0" borderId="2" xfId="0" applyBorder="1"/>
    <xf numFmtId="10" fontId="4" fillId="3" borderId="2" xfId="12" applyNumberFormat="1" applyFont="1" applyFill="1" applyBorder="1" applyAlignment="1">
      <alignment horizontal="center" vertical="center" wrapText="1"/>
    </xf>
    <xf numFmtId="2" fontId="4" fillId="3" borderId="2" xfId="12" applyNumberFormat="1" applyFont="1" applyFill="1" applyBorder="1" applyAlignment="1">
      <alignment horizontal="center" vertical="center" wrapText="1"/>
    </xf>
    <xf numFmtId="0" fontId="0" fillId="0" borderId="0" xfId="0"/>
    <xf numFmtId="0" fontId="4" fillId="3" borderId="4" xfId="10" applyFont="1" applyBorder="1" applyAlignment="1">
      <alignment horizontal="center" vertical="center" wrapText="1"/>
    </xf>
    <xf numFmtId="0" fontId="3" fillId="3" borderId="2" xfId="10" applyNumberFormat="1" applyFont="1" applyFill="1" applyBorder="1" applyAlignment="1" applyProtection="1">
      <alignment horizontal="center" vertical="center"/>
    </xf>
    <xf numFmtId="14" fontId="3" fillId="3" borderId="2" xfId="10" applyNumberFormat="1" applyFont="1" applyFill="1" applyBorder="1" applyAlignment="1" applyProtection="1">
      <alignment horizontal="center" vertical="center"/>
    </xf>
    <xf numFmtId="14" fontId="9" fillId="3" borderId="2" xfId="13" applyNumberFormat="1" applyFont="1" applyBorder="1" applyAlignment="1">
      <alignment horizontal="center" vertical="center"/>
    </xf>
    <xf numFmtId="0" fontId="3" fillId="3" borderId="2" xfId="13" applyFont="1" applyFill="1" applyBorder="1" applyAlignment="1" applyProtection="1">
      <alignment horizontal="center" vertical="center"/>
    </xf>
    <xf numFmtId="0" fontId="3" fillId="3" borderId="2" xfId="13" applyFont="1" applyFill="1" applyBorder="1" applyAlignment="1" applyProtection="1">
      <alignment horizontal="center" vertical="center" wrapText="1"/>
    </xf>
    <xf numFmtId="0" fontId="4" fillId="3" borderId="2" xfId="13" applyFont="1" applyFill="1" applyBorder="1" applyAlignment="1">
      <alignment horizontal="center" vertical="center" wrapText="1"/>
    </xf>
    <xf numFmtId="0" fontId="4" fillId="3" borderId="2" xfId="13" applyFont="1" applyBorder="1" applyAlignment="1">
      <alignment horizontal="center" vertical="center" wrapText="1"/>
    </xf>
    <xf numFmtId="9" fontId="3" fillId="3" borderId="2" xfId="5" applyFont="1" applyFill="1" applyBorder="1" applyAlignment="1" applyProtection="1">
      <alignment horizontal="center" vertical="center"/>
    </xf>
    <xf numFmtId="1" fontId="3" fillId="3" borderId="2" xfId="5" applyNumberFormat="1" applyFont="1" applyFill="1" applyBorder="1" applyAlignment="1" applyProtection="1">
      <alignment horizontal="center" vertical="center"/>
    </xf>
    <xf numFmtId="14" fontId="3" fillId="3" borderId="2" xfId="13" applyNumberFormat="1"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5">
    <cellStyle name="Hipervínculo" xfId="1" builtinId="8" hidden="1"/>
    <cellStyle name="Hipervínculo" xfId="3" builtinId="8" hidden="1"/>
    <cellStyle name="Hipervínculo" xfId="6" builtinId="8" hidden="1"/>
    <cellStyle name="Hipervínculo" xfId="8" builtinId="8" hidden="1"/>
    <cellStyle name="Hipervínculo visitado" xfId="2" builtinId="9" hidden="1"/>
    <cellStyle name="Hipervínculo visitado" xfId="4" builtinId="9" hidden="1"/>
    <cellStyle name="Hipervínculo visitado" xfId="7" builtinId="9" hidden="1"/>
    <cellStyle name="Hipervínculo visitado" xfId="9" builtinId="9" hidden="1"/>
    <cellStyle name="Normal" xfId="0" builtinId="0"/>
    <cellStyle name="Normal 2" xfId="10" xr:uid="{00000000-0005-0000-0000-000009000000}"/>
    <cellStyle name="Normal 3" xfId="13" xr:uid="{00000000-0005-0000-0000-00003A000000}"/>
    <cellStyle name="Porcentaje" xfId="12" builtinId="5"/>
    <cellStyle name="Porcentaje 2" xfId="5" xr:uid="{00000000-0005-0000-0000-00000A000000}"/>
    <cellStyle name="Porcentaje 2 2" xfId="11" xr:uid="{00000000-0005-0000-0000-00000B000000}"/>
    <cellStyle name="Porcentaje 2 2 2" xfId="14" xr:uid="{00000000-0005-0000-0000-00000B00000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2.252\construccion\Volumes\construccion\DROP%20BOX%20RED\Respaldo%20Jorge%20S.S\01-CEGAIP\2018\01-ENER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14"/>
  <sheetViews>
    <sheetView tabSelected="1" topLeftCell="L12" zoomScale="115" zoomScaleNormal="115" zoomScalePageLayoutView="205" workbookViewId="0">
      <selection activeCell="R13" sqref="R13"/>
    </sheetView>
  </sheetViews>
  <sheetFormatPr baseColWidth="10" defaultColWidth="8.77734375" defaultRowHeight="14.4" x14ac:dyDescent="0.3"/>
  <cols>
    <col min="1" max="1" width="8" bestFit="1" customWidth="1"/>
    <col min="2" max="3" width="22.77734375" customWidth="1"/>
    <col min="4" max="4" width="42.109375" customWidth="1"/>
    <col min="5" max="5" width="18.77734375" bestFit="1" customWidth="1"/>
    <col min="6" max="6" width="27.44140625" bestFit="1" customWidth="1"/>
    <col min="7" max="7" width="20" bestFit="1" customWidth="1"/>
    <col min="8" max="8" width="28.77734375" bestFit="1" customWidth="1"/>
    <col min="9" max="9" width="39.44140625" bestFit="1" customWidth="1"/>
    <col min="10" max="10" width="16.21875" bestFit="1" customWidth="1"/>
    <col min="11" max="11" width="20.77734375" bestFit="1" customWidth="1"/>
    <col min="12" max="12" width="10" bestFit="1" customWidth="1"/>
    <col min="13" max="13" width="17.77734375" bestFit="1" customWidth="1"/>
    <col min="14" max="14" width="10.77734375" customWidth="1"/>
    <col min="15" max="15" width="15.44140625" bestFit="1" customWidth="1"/>
    <col min="16" max="16" width="27.77734375" bestFit="1" customWidth="1"/>
    <col min="17" max="17" width="19.77734375" bestFit="1" customWidth="1"/>
    <col min="18" max="18" width="24.77734375" customWidth="1"/>
    <col min="19" max="19" width="17.44140625" bestFit="1" customWidth="1"/>
    <col min="20" max="20" width="20" bestFit="1" customWidth="1"/>
    <col min="21" max="21" width="8" bestFit="1" customWidth="1"/>
  </cols>
  <sheetData>
    <row r="1" spans="1:22" hidden="1" x14ac:dyDescent="0.3">
      <c r="A1" t="s">
        <v>0</v>
      </c>
    </row>
    <row r="2" spans="1:22" x14ac:dyDescent="0.3">
      <c r="A2" s="21" t="s">
        <v>1</v>
      </c>
      <c r="B2" s="22"/>
      <c r="C2" s="22"/>
      <c r="D2" s="21" t="s">
        <v>2</v>
      </c>
      <c r="E2" s="22"/>
      <c r="F2" s="22"/>
      <c r="G2" s="21" t="s">
        <v>3</v>
      </c>
      <c r="H2" s="22"/>
      <c r="I2" s="22"/>
    </row>
    <row r="3" spans="1:22" x14ac:dyDescent="0.3">
      <c r="A3" s="23" t="s">
        <v>4</v>
      </c>
      <c r="B3" s="22"/>
      <c r="C3" s="22"/>
      <c r="D3" s="23" t="s">
        <v>5</v>
      </c>
      <c r="E3" s="22"/>
      <c r="F3" s="22"/>
      <c r="G3" s="23" t="s">
        <v>6</v>
      </c>
      <c r="H3" s="22"/>
      <c r="I3" s="22"/>
    </row>
    <row r="4" spans="1:22"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2"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2" x14ac:dyDescent="0.3">
      <c r="A6" s="21" t="s">
        <v>34</v>
      </c>
      <c r="B6" s="22"/>
      <c r="C6" s="22"/>
      <c r="D6" s="22"/>
      <c r="E6" s="22"/>
      <c r="F6" s="22"/>
      <c r="G6" s="22"/>
      <c r="H6" s="22"/>
      <c r="I6" s="22"/>
      <c r="J6" s="22"/>
      <c r="K6" s="22"/>
      <c r="L6" s="22"/>
      <c r="M6" s="22"/>
      <c r="N6" s="22"/>
      <c r="O6" s="22"/>
      <c r="P6" s="22"/>
      <c r="Q6" s="22"/>
      <c r="R6" s="22"/>
      <c r="S6" s="22"/>
      <c r="T6" s="22"/>
      <c r="U6" s="22"/>
    </row>
    <row r="7" spans="1:22" ht="53.4" x14ac:dyDescent="0.3">
      <c r="A7" s="4" t="s">
        <v>35</v>
      </c>
      <c r="B7" s="4" t="s">
        <v>36</v>
      </c>
      <c r="C7" s="4" t="s">
        <v>37</v>
      </c>
      <c r="D7" s="4" t="s">
        <v>38</v>
      </c>
      <c r="E7" s="4" t="s">
        <v>39</v>
      </c>
      <c r="F7" s="4" t="s">
        <v>40</v>
      </c>
      <c r="G7" s="4" t="s">
        <v>41</v>
      </c>
      <c r="H7" s="4" t="s">
        <v>42</v>
      </c>
      <c r="I7" s="4" t="s">
        <v>43</v>
      </c>
      <c r="J7" s="4" t="s">
        <v>44</v>
      </c>
      <c r="K7" s="4" t="s">
        <v>45</v>
      </c>
      <c r="L7" s="4" t="s">
        <v>46</v>
      </c>
      <c r="M7" s="4" t="s">
        <v>47</v>
      </c>
      <c r="N7" s="4" t="s">
        <v>48</v>
      </c>
      <c r="O7" s="4" t="s">
        <v>49</v>
      </c>
      <c r="P7" s="4" t="s">
        <v>50</v>
      </c>
      <c r="Q7" s="4" t="s">
        <v>51</v>
      </c>
      <c r="R7" s="4" t="s">
        <v>52</v>
      </c>
      <c r="S7" s="4" t="s">
        <v>53</v>
      </c>
      <c r="T7" s="4" t="s">
        <v>54</v>
      </c>
      <c r="U7" s="4" t="s">
        <v>55</v>
      </c>
    </row>
    <row r="8" spans="1:22" ht="151.5" customHeight="1" x14ac:dyDescent="0.3">
      <c r="A8" s="11">
        <v>2019</v>
      </c>
      <c r="B8" s="13">
        <v>43586</v>
      </c>
      <c r="C8" s="13">
        <v>43616</v>
      </c>
      <c r="D8" s="14" t="s">
        <v>58</v>
      </c>
      <c r="E8" s="15" t="s">
        <v>59</v>
      </c>
      <c r="F8" s="15" t="s">
        <v>60</v>
      </c>
      <c r="G8" s="16" t="s">
        <v>61</v>
      </c>
      <c r="H8" s="15" t="s">
        <v>91</v>
      </c>
      <c r="I8" s="15" t="s">
        <v>62</v>
      </c>
      <c r="J8" s="17" t="s">
        <v>63</v>
      </c>
      <c r="K8" s="14" t="s">
        <v>64</v>
      </c>
      <c r="L8" s="18">
        <v>0.8</v>
      </c>
      <c r="M8" s="19">
        <v>62</v>
      </c>
      <c r="N8" s="19">
        <v>44</v>
      </c>
      <c r="O8" s="18">
        <v>0.71</v>
      </c>
      <c r="P8" s="14" t="s">
        <v>57</v>
      </c>
      <c r="Q8" s="15" t="s">
        <v>65</v>
      </c>
      <c r="R8" s="14" t="s">
        <v>85</v>
      </c>
      <c r="S8" s="12">
        <v>43616</v>
      </c>
      <c r="T8" s="20">
        <v>43627</v>
      </c>
      <c r="U8" s="15" t="s">
        <v>87</v>
      </c>
      <c r="V8" s="9"/>
    </row>
    <row r="9" spans="1:22" ht="102" x14ac:dyDescent="0.3">
      <c r="A9" s="1">
        <v>2015</v>
      </c>
      <c r="B9" s="13">
        <v>43586</v>
      </c>
      <c r="C9" s="13">
        <v>43616</v>
      </c>
      <c r="D9" s="3" t="s">
        <v>66</v>
      </c>
      <c r="E9" s="1" t="s">
        <v>67</v>
      </c>
      <c r="F9" s="1" t="s">
        <v>68</v>
      </c>
      <c r="G9" s="1" t="s">
        <v>69</v>
      </c>
      <c r="H9" s="1" t="s">
        <v>70</v>
      </c>
      <c r="I9" s="1" t="s">
        <v>71</v>
      </c>
      <c r="J9" s="1" t="s">
        <v>63</v>
      </c>
      <c r="K9" s="1" t="s">
        <v>72</v>
      </c>
      <c r="L9" s="7">
        <v>0.98574821852731587</v>
      </c>
      <c r="M9" s="7">
        <v>1</v>
      </c>
      <c r="N9" s="7">
        <v>1</v>
      </c>
      <c r="O9" s="7">
        <v>0.98574821852731587</v>
      </c>
      <c r="P9" s="1" t="s">
        <v>56</v>
      </c>
      <c r="Q9" s="1" t="s">
        <v>73</v>
      </c>
      <c r="R9" s="3" t="s">
        <v>86</v>
      </c>
      <c r="S9" s="12">
        <v>43616</v>
      </c>
      <c r="T9" s="20">
        <v>43627</v>
      </c>
      <c r="U9" s="5" t="s">
        <v>89</v>
      </c>
    </row>
    <row r="10" spans="1:22" ht="40.799999999999997" x14ac:dyDescent="0.3">
      <c r="A10" s="1" t="s">
        <v>88</v>
      </c>
      <c r="B10" s="13">
        <v>43586</v>
      </c>
      <c r="C10" s="13">
        <v>43616</v>
      </c>
      <c r="D10" s="3" t="s">
        <v>66</v>
      </c>
      <c r="E10" s="1" t="s">
        <v>67</v>
      </c>
      <c r="F10" s="2" t="s">
        <v>74</v>
      </c>
      <c r="G10" s="2" t="s">
        <v>75</v>
      </c>
      <c r="H10" s="2" t="s">
        <v>76</v>
      </c>
      <c r="I10" s="1" t="s">
        <v>77</v>
      </c>
      <c r="J10" s="1" t="s">
        <v>78</v>
      </c>
      <c r="K10" s="1" t="s">
        <v>64</v>
      </c>
      <c r="L10" s="8">
        <f>172/17</f>
        <v>10.117647058823529</v>
      </c>
      <c r="M10" s="8">
        <v>11</v>
      </c>
      <c r="N10" s="8">
        <v>11</v>
      </c>
      <c r="O10" s="8">
        <f>149/17</f>
        <v>8.764705882352942</v>
      </c>
      <c r="P10" s="1" t="s">
        <v>57</v>
      </c>
      <c r="Q10" s="1" t="s">
        <v>79</v>
      </c>
      <c r="R10" s="3" t="s">
        <v>86</v>
      </c>
      <c r="S10" s="12">
        <v>43616</v>
      </c>
      <c r="T10" s="20">
        <v>43627</v>
      </c>
      <c r="U10" s="6"/>
    </row>
    <row r="11" spans="1:22" ht="91.8" x14ac:dyDescent="0.3">
      <c r="A11" s="1">
        <v>2016</v>
      </c>
      <c r="B11" s="13">
        <v>43586</v>
      </c>
      <c r="C11" s="13">
        <v>43616</v>
      </c>
      <c r="D11" s="3" t="s">
        <v>66</v>
      </c>
      <c r="E11" s="1" t="s">
        <v>67</v>
      </c>
      <c r="F11" s="2" t="s">
        <v>80</v>
      </c>
      <c r="G11" s="2" t="s">
        <v>81</v>
      </c>
      <c r="H11" s="2" t="s">
        <v>82</v>
      </c>
      <c r="I11" s="1" t="s">
        <v>83</v>
      </c>
      <c r="J11" s="1" t="s">
        <v>63</v>
      </c>
      <c r="K11" s="1" t="s">
        <v>64</v>
      </c>
      <c r="L11" s="7">
        <f>617/627</f>
        <v>0.98405103668261562</v>
      </c>
      <c r="M11" s="7">
        <v>1</v>
      </c>
      <c r="N11" s="7">
        <v>1</v>
      </c>
      <c r="O11" s="7">
        <f>617/627</f>
        <v>0.98405103668261562</v>
      </c>
      <c r="P11" s="1" t="s">
        <v>56</v>
      </c>
      <c r="Q11" s="1" t="s">
        <v>84</v>
      </c>
      <c r="R11" s="3" t="s">
        <v>86</v>
      </c>
      <c r="S11" s="12">
        <v>43616</v>
      </c>
      <c r="T11" s="20">
        <v>43627</v>
      </c>
      <c r="U11" s="5" t="s">
        <v>90</v>
      </c>
    </row>
    <row r="12" spans="1:22" ht="91.8" x14ac:dyDescent="0.3">
      <c r="A12" s="1">
        <v>2017</v>
      </c>
      <c r="B12" s="13">
        <v>43586</v>
      </c>
      <c r="C12" s="13">
        <v>43616</v>
      </c>
      <c r="D12" s="3" t="s">
        <v>66</v>
      </c>
      <c r="E12" s="1" t="s">
        <v>67</v>
      </c>
      <c r="F12" s="2" t="s">
        <v>80</v>
      </c>
      <c r="G12" s="2" t="s">
        <v>81</v>
      </c>
      <c r="H12" s="2" t="s">
        <v>82</v>
      </c>
      <c r="I12" s="1" t="s">
        <v>83</v>
      </c>
      <c r="J12" s="1" t="s">
        <v>63</v>
      </c>
      <c r="K12" s="1" t="s">
        <v>64</v>
      </c>
      <c r="L12" s="7">
        <f>427/441</f>
        <v>0.96825396825396826</v>
      </c>
      <c r="M12" s="7">
        <v>1</v>
      </c>
      <c r="N12" s="7">
        <v>1</v>
      </c>
      <c r="O12" s="7">
        <f>427/441</f>
        <v>0.96825396825396826</v>
      </c>
      <c r="P12" s="1" t="s">
        <v>56</v>
      </c>
      <c r="Q12" s="1" t="s">
        <v>84</v>
      </c>
      <c r="R12" s="3" t="s">
        <v>86</v>
      </c>
      <c r="S12" s="12">
        <v>43616</v>
      </c>
      <c r="T12" s="20">
        <v>43627</v>
      </c>
      <c r="U12" s="5" t="s">
        <v>90</v>
      </c>
    </row>
    <row r="13" spans="1:22" ht="91.8" x14ac:dyDescent="0.3">
      <c r="A13" s="1">
        <v>2018</v>
      </c>
      <c r="B13" s="13">
        <v>43586</v>
      </c>
      <c r="C13" s="13">
        <v>43616</v>
      </c>
      <c r="D13" s="3" t="s">
        <v>66</v>
      </c>
      <c r="E13" s="1" t="s">
        <v>67</v>
      </c>
      <c r="F13" s="2" t="s">
        <v>80</v>
      </c>
      <c r="G13" s="2" t="s">
        <v>81</v>
      </c>
      <c r="H13" s="2" t="s">
        <v>82</v>
      </c>
      <c r="I13" s="1" t="s">
        <v>83</v>
      </c>
      <c r="J13" s="1" t="s">
        <v>63</v>
      </c>
      <c r="K13" s="1" t="s">
        <v>64</v>
      </c>
      <c r="L13" s="7">
        <f>428/438</f>
        <v>0.97716894977168944</v>
      </c>
      <c r="M13" s="7">
        <v>1</v>
      </c>
      <c r="N13" s="7">
        <v>1</v>
      </c>
      <c r="O13" s="7">
        <f>428/438</f>
        <v>0.97716894977168944</v>
      </c>
      <c r="P13" s="1" t="s">
        <v>56</v>
      </c>
      <c r="Q13" s="1" t="s">
        <v>84</v>
      </c>
      <c r="R13" s="3" t="s">
        <v>86</v>
      </c>
      <c r="S13" s="12">
        <v>43616</v>
      </c>
      <c r="T13" s="20">
        <v>43627</v>
      </c>
      <c r="U13" s="5" t="s">
        <v>90</v>
      </c>
    </row>
    <row r="14" spans="1:22" ht="91.8" x14ac:dyDescent="0.3">
      <c r="A14" s="10">
        <v>2019</v>
      </c>
      <c r="B14" s="13">
        <v>43586</v>
      </c>
      <c r="C14" s="13">
        <v>43616</v>
      </c>
      <c r="D14" s="3" t="s">
        <v>66</v>
      </c>
      <c r="E14" s="1" t="s">
        <v>67</v>
      </c>
      <c r="F14" s="2" t="s">
        <v>80</v>
      </c>
      <c r="G14" s="2" t="s">
        <v>81</v>
      </c>
      <c r="H14" s="2" t="s">
        <v>82</v>
      </c>
      <c r="I14" s="1" t="s">
        <v>83</v>
      </c>
      <c r="J14" s="1" t="s">
        <v>63</v>
      </c>
      <c r="K14" s="1" t="s">
        <v>64</v>
      </c>
      <c r="L14" s="7">
        <v>1</v>
      </c>
      <c r="M14" s="7">
        <v>1</v>
      </c>
      <c r="N14" s="7">
        <v>1</v>
      </c>
      <c r="O14" s="7">
        <v>1</v>
      </c>
      <c r="P14" s="1" t="s">
        <v>56</v>
      </c>
      <c r="Q14" s="1" t="s">
        <v>84</v>
      </c>
      <c r="R14" s="3" t="s">
        <v>86</v>
      </c>
      <c r="S14" s="12">
        <v>43616</v>
      </c>
      <c r="T14" s="20">
        <v>43627</v>
      </c>
      <c r="U14" s="5" t="s">
        <v>90</v>
      </c>
    </row>
  </sheetData>
  <mergeCells count="7">
    <mergeCell ref="A6:U6"/>
    <mergeCell ref="A2:C2"/>
    <mergeCell ref="D2:F2"/>
    <mergeCell ref="G2:I2"/>
    <mergeCell ref="A3:C3"/>
    <mergeCell ref="D3:F3"/>
    <mergeCell ref="G3:I3"/>
  </mergeCells>
  <dataValidations disablePrompts="1" count="3">
    <dataValidation type="list" allowBlank="1" showErrorMessage="1" sqref="P13:P201" xr:uid="{00000000-0002-0000-0000-000000000000}">
      <formula1>Hidden_115</formula1>
    </dataValidation>
    <dataValidation type="list" allowBlank="1" showInputMessage="1" showErrorMessage="1" sqref="P9" xr:uid="{00000000-0002-0000-0000-000001000000}">
      <formula1>hidden2</formula1>
    </dataValidation>
    <dataValidation type="list" allowBlank="1" showInputMessage="1" showErrorMessage="1" sqref="G9" xr:uid="{00000000-0002-0000-0000-000002000000}">
      <formula1>hidden1</formula1>
    </dataValidation>
  </dataValidations>
  <pageMargins left="0.7" right="0.7" top="0.75" bottom="0.75" header="0.3" footer="0.3"/>
  <pageSetup orientation="portrait" horizontalDpi="4294967292" verticalDpi="4294967292"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56</v>
      </c>
    </row>
    <row r="2" spans="1:1" x14ac:dyDescent="0.3">
      <c r="A2" t="s">
        <v>57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Antonio Lopez</cp:lastModifiedBy>
  <dcterms:created xsi:type="dcterms:W3CDTF">2018-06-16T16:18:32Z</dcterms:created>
  <dcterms:modified xsi:type="dcterms:W3CDTF">2019-06-11T15:15:23Z</dcterms:modified>
</cp:coreProperties>
</file>