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_LIZ\Desktop\UIP 22\2025\SOLVENTACIÓN DE OBS JULIO 2024\02 SOL BAJA ARCH BAJA XIX...LIIIB JUL 2024\FORMATOS CORREGIDOS JULIO 2024\"/>
    </mc:Choice>
  </mc:AlternateContent>
  <xr:revisionPtr revIDLastSave="0" documentId="13_ncr:1_{F0B65B0D-ABE5-46C9-BF0B-FEA3CECE621B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U13" i="1" l="1"/>
  <c r="T20" i="1"/>
  <c r="U20" i="1" s="1"/>
  <c r="T18" i="1"/>
  <c r="U18" i="1" s="1"/>
  <c r="T17" i="1"/>
  <c r="U17" i="1" s="1"/>
  <c r="T12" i="1"/>
  <c r="U12" i="1" s="1"/>
  <c r="T11" i="1"/>
  <c r="U11" i="1" s="1"/>
  <c r="U10" i="1"/>
  <c r="T9" i="1"/>
  <c r="U9" i="1" s="1"/>
  <c r="T8" i="1"/>
  <c r="U8" i="1" s="1"/>
</calcChain>
</file>

<file path=xl/sharedStrings.xml><?xml version="1.0" encoding="utf-8"?>
<sst xmlns="http://schemas.openxmlformats.org/spreadsheetml/2006/main" count="407" uniqueCount="168">
  <si>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</si>
  <si>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</si>
  <si>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</si>
  <si>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</si>
  <si>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</si>
  <si>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</si>
  <si>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</si>
  <si>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</si>
  <si>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</si>
  <si>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</si>
  <si>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</si>
  <si>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</si>
  <si>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</si>
  <si>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</si>
  <si>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</si>
  <si>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</si>
  <si>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</si>
  <si>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</si>
  <si>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</si>
  <si>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</si>
  <si>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</si>
  <si>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</si>
  <si>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</si>
  <si>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</si>
  <si>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</si>
  <si>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</si>
  <si>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</si>
  <si>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</si>
  <si>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</si>
  <si>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</si>
  <si>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</si>
  <si>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</si>
  <si>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</si>
  <si>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</si>
  <si>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</si>
  <si>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</si>
  <si>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</si>
  <si>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</si>
  <si>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</si>
  <si>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</si>
  <si>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</si>
  <si>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</si>
  <si>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</si>
  <si>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</si>
  <si>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</si>
  <si>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</si>
  <si>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</si>
  <si>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</si>
  <si>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</si>
  <si>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</si>
  <si>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</si>
  <si>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</si>
  <si>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</si>
  <si>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</si>
  <si>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</si>
  <si>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</si>
  <si>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</si>
  <si>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</si>
  <si>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</si>
  <si>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</si>
  <si>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</si>
  <si>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</si>
  <si>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</si>
  <si>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</si>
  <si>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</si>
  <si>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</si>
  <si>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</si>
  <si>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</si>
  <si>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</si>
  <si>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</si>
  <si>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</si>
  <si>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</si>
  <si>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</si>
  <si>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</si>
  <si>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</si>
  <si>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</si>
  <si>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</si>
  <si>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</si>
  <si>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</si>
  <si>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</si>
  <si>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</si>
  <si>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</si>
  <si>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</si>
  <si>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</si>
  <si>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</si>
  <si>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</si>
  <si>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</si>
  <si>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</si>
  <si>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</si>
  <si>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</si>
  <si>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</si>
  <si>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</si>
  <si>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</si>
  <si>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</si>
  <si>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</si>
  <si>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</si>
  <si>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</si>
  <si>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S/N</t>
  </si>
  <si>
    <t>Servicio de mantenimiento preventivo correctivo al elevador del edificio de la Dirección de Pensiones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</si>
  <si>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</si>
  <si>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</si>
  <si>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</si>
  <si>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FGE ARRENDAMIENTO 013/2024</t>
  </si>
  <si>
    <t>Arrendamiento de despachos 1,3,4,5,6,7,8,9 del primer piso dei inmueble ubicado en Francisco I Madero no. 355, zona centro, cp 78000 San Luis Potosí, S.L.P.</t>
  </si>
  <si>
    <t>sin número</t>
  </si>
  <si>
    <t>Honorarios asimilables a salarios por servicios de limpieza</t>
  </si>
  <si>
    <t>ME1718</t>
  </si>
  <si>
    <t>Servicio de mantenimiento preventivo correctivo al elevador del estacionamiento de la Dirección de Pensiones</t>
  </si>
  <si>
    <t>B4-30042022-0643-3-2024</t>
  </si>
  <si>
    <t>Servicio de mantenimiento preventivo correctivo a equipo de cómputo</t>
  </si>
  <si>
    <t>DPE-02-2024</t>
  </si>
  <si>
    <t>Servicio de vigilancia a instalaciones</t>
  </si>
  <si>
    <t>´Servicios de soporte a herramientas ORACLE</t>
  </si>
  <si>
    <t>OM-CA-0302-05/2024</t>
  </si>
  <si>
    <t>Arrendamiento de despachos 1,2,4,5,6,7,8 y 10 del piso 2 y 1,2,3,4,5,6,7,8,9,10 del tercer piso del edificio ubicado en Francisco I. Madero no. 355 Zona Centro, CP. 78000 San Luis Potosí, S.L.P.</t>
  </si>
  <si>
    <t>OM-CA-0302-06/2024</t>
  </si>
  <si>
    <t>Arrendamiento de despachos 2 y 10 del piso 1 del edificio ubicado en Francisco I. Madero no. 355 Zona Centro, CP. 78000 San Luis Potosí, S.L.P.</t>
  </si>
  <si>
    <t>OM-CA-0302-07/2024</t>
  </si>
  <si>
    <t>Arrendamiento dei inmueble ubicado en Independencia no. 1025 Zona Centro, CP. 78000 San Luis Potosí, S.L.P.</t>
  </si>
  <si>
    <t>OM-CA-0302-10/2024</t>
  </si>
  <si>
    <t>Arrendamiento de despachos 3 y 9 del piso 2 del edificio ubicado en Francisco I. Madero no. 355 Zona Centro, CP. 78000 San Luis Potosí, S.L.P.</t>
  </si>
  <si>
    <t>Dirección General de la Dirección de Pensiones del Estado, Despacho del Titular y Área de Servicios Administrativos</t>
  </si>
  <si>
    <t>Elevadores y Mecanismos SA de CV</t>
  </si>
  <si>
    <t>Orb Telecom SA de CV</t>
  </si>
  <si>
    <t>Fiscalía General del Estado, Dirección General de la Dirección de Pensiones del Estado, Despacho del Titular y Área de Servicios Administrativos</t>
  </si>
  <si>
    <t xml:space="preserve">Fiscalía General del Estado </t>
  </si>
  <si>
    <t>Luis Leonardo</t>
  </si>
  <si>
    <t>Cruz</t>
  </si>
  <si>
    <t>Martínez</t>
  </si>
  <si>
    <t>Mariana</t>
  </si>
  <si>
    <t>Jasso</t>
  </si>
  <si>
    <t>Loredo</t>
  </si>
  <si>
    <t>Elevadores Otis S de RL de CV</t>
  </si>
  <si>
    <t>Administración y Servicios Computacionales S.A. de C.V.</t>
  </si>
  <si>
    <t>Corporativo Midamo SA de CV</t>
  </si>
  <si>
    <t>Orlando</t>
  </si>
  <si>
    <t>García</t>
  </si>
  <si>
    <t>Muñoz</t>
  </si>
  <si>
    <t>Dirección General Administrativa de la Secretaría General de Gobierno y Dirección de Pensiones a través de la Dirección General</t>
  </si>
  <si>
    <t>Oficialía Mayor del Poder Ejecutivo del Estado de San Luis Potosí</t>
  </si>
  <si>
    <t>Luis Leonardo Cruz Martínez</t>
  </si>
  <si>
    <t>Mariana Jasso Loredo</t>
  </si>
  <si>
    <t>Orlando García Muñoz</t>
  </si>
  <si>
    <t>INDEFINIDA</t>
  </si>
  <si>
    <t>Cláusula única de la póliza de mantenimiento</t>
  </si>
  <si>
    <t>http://200.23.144.30:8080/Transparencia/01FORMATOS%20TRANSPARENCIA%20P%20ESTATAL%20ART%2084/2024%20PLATAFORMA%20ESTATAL%20ART%2084/33LTAIPESLP%20ART%2084%20FXXXIII-ADMVO/01ENERO/ELEVADORES%20Y%20MECANISMOS%20S.A.%20DE%20C.V..pdf</t>
  </si>
  <si>
    <t>Cláusulas de la primera a la décima novena</t>
  </si>
  <si>
    <t>http://200.23.144.30:8080/Transparencia/01FORMATOS%20TRANSPARENCIA%20P%20ESTATAL%20ART%2084/2024%20PLATAFORMA%20ESTATAL%20ART%2084/33LTAIPESLP%20ART%2084%20FXXXIII-ADMVO/01ENERO/ORB%20TELECOM%20SA%20DE%20CV.pdf</t>
  </si>
  <si>
    <t>Cláusulas de la primera a la décima cuarta</t>
  </si>
  <si>
    <t>http://200.23.144.30:8080/Transparencia/01FORMATOS%20TRANSPARENCIA%20P%20ESTATAL%20ART%2084/2024%20PLATAFORMA%20ESTATAL%20ART%2084/33LTAIPESLP%20ART%2084%20FXXXIII-ADMVO/01ENERO/FGE%20ARRENDAMIENTO%20013%202024.pdf</t>
  </si>
  <si>
    <t>Cláusulas de la primera a la décima segunda</t>
  </si>
  <si>
    <t xml:space="preserve"> http://200.23.144.30:8080/Transparencia/01FORMATOS%20TRANSPARENCIA%20P%20ESTATAL%20ART%2084/2024%20PLATAFORMA%20ESTATAL%20ART%2084/16LTAIPESLP%20ART%2084%20FXVI-ADMVO/05MAYO/LUIS%20LEONARDO%20CRUZ%20MARTINEZ.pdf</t>
  </si>
  <si>
    <t>http://200.23.144.30:8080/Transparencia/01FORMATOS%20TRANSPARENCIA%20P%20ESTATAL%20ART%2084/2024%20PLATAFORMA%20ESTATAL%20ART%2084/16LTAIPESLP%20ART%2084%20FXVI-ADMVO/05MAYO/MARIANA%20JASSO%20LOREDO.pdf</t>
  </si>
  <si>
    <t>http://200.23.144.30:8080/Transparencia/01FORMATOS%20TRANSPARENCIA%20P%20ESTATAL%20ART%2084/2024%20PLATAFORMA%20ESTATAL%20ART%2084/33LTAIPESLP%20ART%2084%20FXXXIII-ADMVO/02FEBRERO/ELEVADORES%20OTIS%20S%20DE%20RL%20DE%20CV.pdf</t>
  </si>
  <si>
    <t>Cláusulas primera a décima segunda</t>
  </si>
  <si>
    <t>http://200.23.144.30:8080/Transparencia/01FORMATOS%20TRANSPARENCIA%20P%20ESTATAL%20ART%2084/2024%20PLATAFORMA%20ESTATAL%20ART%2084/33LTAIPESLP%20ART%2084%20FXXXIII-ADMVO/03MARZO/CONTRATO%20%20ASC%20pdf.pdf</t>
  </si>
  <si>
    <t>Cláusulas primera a vigésima novena</t>
  </si>
  <si>
    <t xml:space="preserve"> http://200.23.144.30:8080/Transparencia/01FORMATOS%20TRANSPARENCIA%20P%20ESTATAL%20ART%2084/2024%20PLATAFORMA%20ESTATAL%20ART%2084/33LTAIPESLP%20ART%2084%20FXXXIII-ADMVO/04ABRIL/CORPORATIVO%20MIDAMO.docx</t>
  </si>
  <si>
    <t>Cláusulas primera a octava</t>
  </si>
  <si>
    <t>http://200.23.144.30:8080/Transparencia/01FORMATOS%20TRANSPARENCIA%20P%20ESTATAL%20ART%2084/2024%20PLATAFORMA%20ESTATAL%20ART%2084/33LTAIPESLP%20ART%2084%20FXXXIII-ADMVO/05MAYO/Contrato%20de%20Serv.%20Orlando%20Garcia.pdf</t>
  </si>
  <si>
    <t>http://200.23.144.30:8080/Transparencia/01FORMATOS%20TRANSPARENCIA%20P%20ESTATAL%20ART%2084/2024%20PLATAFORMA%20ESTATAL%20ART%2084/33LTAIPESLP%20ART%2084%20FXXXIII-ADMVO/05MAYO/OM-CA-0302-05%202024.pdf</t>
  </si>
  <si>
    <t>http://200.23.144.30:8080/Transparencia/01FORMATOS%20TRANSPARENCIA%20P%20ESTATAL%20ART%2084/2024%20PLATAFORMA%20ESTATAL%20ART%2084/33LTAIPESLP%20ART%2084%20FXXXIII-ADMVO/05MAYO/OM-CA-0302-06%202024.pdf</t>
  </si>
  <si>
    <t>http://200.23.144.30:8080/Transparencia/01FORMATOS%20TRANSPARENCIA%20P%20ESTATAL%20ART%2084/2024%20PLATAFORMA%20ESTATAL%20ART%2084/33LTAIPESLP%20ART%2084%20FXXXIII-ADMVO/05MAYO/OM-CA-0302-07%202024.pdf</t>
  </si>
  <si>
    <t>http://200.23.144.30:8080/Transparencia/01FORMATOS%20TRANSPARENCIA%20P%20ESTATAL%20ART%2084/2024%20PLATAFORMA%20ESTATAL%20ART%2084/33LTAIPESLP%20ART%2084%20FXXXIII-ADMVO/05MAYO/OM-CA-0302-10%202024.pdf</t>
  </si>
  <si>
    <t>Área de Servicios Administrativos</t>
  </si>
  <si>
    <t>http://200.23.144.30:8080/Transparencia/01FORMATOS%20TRANSPARENCIA%20P%20ESTATAL%20ART%2084/2024%20PLATAFORMA%20ESTATAL%20ART%2084/26LTAIPESLP%20ART%2084%20FXXVIB-ADMVO/07JULIO/ESTADO%20DEL%20EJERCICIO%20DEL%20PRESUPUESTO%20DE%20EGRESOS%20JULIO%202024.pdf</t>
  </si>
  <si>
    <t>http://200.23.144.30:8080/Transparencia/01FORMATOS%20TRANSPARENCIA%20P%20ESTATAL%20ART%2084/2024%20PLATAFORMA%20ESTATAL%20ART%2084/33LTAIPESLP%20ART%2084%20FXXXIII-ADMVO/03MARZO/84%20XXXIII%20NO%20SE%20GENERA.pdf</t>
  </si>
  <si>
    <t xml:space="preserve">Este sujeto obligado si está facultado para generar la información requerida, pero durante el mes que se reporta NO SE GENERO “CONCESIONES, CONTRATOS, CONVENIOS, PERMISOS, LICENCIAS O AUTORIZACIONES OTORGADAS”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 Ley de Pensiones y Prestaciones Sociales para los Trabajadores al Servicio del Estado de San Luis Potosí. 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 Reglamento Interior de la Dirección de Pensiones del Estado  ARTICULO 6°. Corresponde al jefe de Departamento de Servicios Administrativos el encargo de los siguientes asuntos. I.- Gestionar ante las diversas Dependencias que cotizan al fondo de pensiones la cobranza quincenal sobre las nóminas por concepto de cuotas, aportación gobierno, fondo de vivienda y préstamos a corto y largo plazo. II.- Recabar contrarecibos de los recursos que entrega la Secretaría de Finanzas de los empleados Burócratas y de la Sección 52 y verificar la liberación de los recursos para recoger los pagos en las fechas asignadas en dichos contra- recibos. III.- Recabar los recursos que deben entregar las demás Dependencias cotizantes al fondo de pensiones y llevar re- gistros de los pagos efectuados. IV.-De conformidad con los lineamientos emitidos por la Dirección General a través del Reglamento Interior de Trabajo de la Dirección de Pensiones que rige a los trabajadores, administrar al personal adscrito a esta Dirección. V. Difundir entre el personal adscrito la información relativa a sus derechos y obligaciones que deriven de las Leyes, Reglamentos, Decretos, Manuales, Acuerdos, Convenios y demás disposiciones normativas en la materia. VI. Gestionar ante el Titular las solicitudes de arrendamientos de los locales y despachos propiedad de la Dirección, controlando la formalización de contratos, los pagos, incrementos, servicios, etc. VII.- Realizar las acciones pertinentes para la reparación, conservación y mantenimiento que requieren los bienes muebles e inmuebles, previa autorización del Director General. VIII.- Formular y mantener actualizado el inventario de los bienes muebles e inmuebles, que son parte del patrimonio del fondo de pensiones. IX.- Vigilar la correcta aplicación de los materiales y suministros adquiridos. X.- Recabar de los departamentos de pensiones, de prestamos hipotecarios, de préstamos a corto plazo, de devolución del fondo, de descuentos indebidos toda la información para realizar las Estadísticas de donde emana el Informe Anual que rinde el Director. XI.-Preparar y entregar a la Dirección General la información solicitada por la Secretaría de Planeación de Desarrollo, la Contraloría General del Estado y la Oficialía Mayor del Poder Ejecutivo. XII. Las demás que le señalen las Leyes, Reglamentos, Decretos, Acuerdos y Manuales aplicables, así como aquéllas que le confiera la Superioridad.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</si>
</sst>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 applyFill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16LTAIPESLP%20ART%2084%20FXVI-ADMVO/05MAYO/MARIANA%20JASSO%20LOREDO.pdf" TargetMode="External"/><Relationship Id="rId13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10%202024.pdf" TargetMode="External"/><Relationship Id="rId18" Type="http://schemas.openxmlformats.org/officeDocument/2006/relationships/hyperlink" Target="http://200.23.144.30:8080/Transparencia/01FORMATOS%20TRANSPARENCIA%20P%20ESTATAL%20ART%2084/2024%20PLATAFORMA%20ESTATAL%20ART%2084/33LTAIPESLP%20ART%2084%20FXXXIII-ADMVO/03MARZO/84%20XXXIII%20NO%20SE%20GENERA.pdf" TargetMode="External"/><Relationship Id="rId3" Type="http://schemas.openxmlformats.org/officeDocument/2006/relationships/hyperlink" Target="http://200.23.144.30:8080/Transparencia/01FORMATOS%20TRANSPARENCIA%20P%20ESTATAL%20ART%2084/2024%20PLATAFORMA%20ESTATAL%20ART%2084/33LTAIPESLP%20ART%2084%20FXXXIII-ADMVO/01ENERO/ORB%20TELECOM%20SA%20DE%20CV.pdf" TargetMode="External"/><Relationship Id="rId7" Type="http://schemas.openxmlformats.org/officeDocument/2006/relationships/hyperlink" Target="http://200.23.144.30:8080/Transparencia/01FORMATOS%20TRANSPARENCIA%20P%20ESTATAL%20ART%2084/2024%20PLATAFORMA%20ESTATAL%20ART%2084/16LTAIPESLP%20ART%2084%20FXVI-ADMVO/05MAYO/LUIS%20LEONARDO%20CRUZ%20MARTINEZ.pdf" TargetMode="External"/><Relationship Id="rId12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7%202024.pdf" TargetMode="External"/><Relationship Id="rId17" Type="http://schemas.openxmlformats.org/officeDocument/2006/relationships/hyperlink" Target="http://200.23.144.30:8080/Transparencia/01FORMATOS%20TRANSPARENCIA%20P%20ESTATAL%20ART%2084/2024%20PLATAFORMA%20ESTATAL%20ART%2084/33LTAIPESLP%20ART%2084%20FXXXIII-ADMVO/03MARZO/84%20XXXIII%20NO%20SE%20GENERA.pdf" TargetMode="External"/><Relationship Id="rId2" Type="http://schemas.openxmlformats.org/officeDocument/2006/relationships/hyperlink" Target="http://200.23.144.30:8080/Transparencia/01FORMATOS%20TRANSPARENCIA%20P%20ESTATAL%20ART%2084/2024%20PLATAFORMA%20ESTATAL%20ART%2084/33LTAIPESLP%20ART%2084%20FXXXIII-ADMVO/01ENERO/ELEVADORES%20Y%20MECANISMOS%20S.A.%20DE%20C.V..pdf" TargetMode="External"/><Relationship Id="rId16" Type="http://schemas.openxmlformats.org/officeDocument/2006/relationships/hyperlink" Target="http://200.23.144.30:8080/Transparencia/01FORMATOS%20TRANSPARENCIA%20P%20ESTATAL%20ART%2084/2024%20PLATAFORMA%20ESTATAL%20ART%2084/26LTAIPESLP%20ART%2084%20FXXVIB-ADMVO/07JULIO/ESTADO%20DEL%20EJERCICIO%20DEL%20PRESUPUESTO%20DE%20EGRESOS%20JULIO%202024.pdf" TargetMode="External"/><Relationship Id="rId1" Type="http://schemas.openxmlformats.org/officeDocument/2006/relationships/hyperlink" Target="http://200.23.144.30:8080/Transparencia/01FORMATOS%20TRANSPARENCIA%20P%20ESTATAL%20ART%2084/2024%20PLATAFORMA%20ESTATAL%20ART%2084/33LTAIPESLP%20ART%2084%20FXXXIII-ADMVO/01ENERO/FGE%20ARRENDAMIENTO%20013%202024.pdf" TargetMode="External"/><Relationship Id="rId6" Type="http://schemas.openxmlformats.org/officeDocument/2006/relationships/hyperlink" Target="http://200.23.144.30:8080/Transparencia/01FORMATOS%20TRANSPARENCIA%20P%20ESTATAL%20ART%2084/2024%20PLATAFORMA%20ESTATAL%20ART%2084/33LTAIPESLP%20ART%2084%20FXXXIII-ADMVO/04ABRIL/CORPORATIVO%20MIDAMO.docx" TargetMode="External"/><Relationship Id="rId11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6%202024.pdf" TargetMode="External"/><Relationship Id="rId5" Type="http://schemas.openxmlformats.org/officeDocument/2006/relationships/hyperlink" Target="http://200.23.144.30:8080/Transparencia/01FORMATOS%20TRANSPARENCIA%20P%20ESTATAL%20ART%2084/2024%20PLATAFORMA%20ESTATAL%20ART%2084/33LTAIPESLP%20ART%2084%20FXXXIII-ADMVO/03MARZO/CONTRATO%20%20ASC%20pdf.pdf" TargetMode="External"/><Relationship Id="rId15" Type="http://schemas.openxmlformats.org/officeDocument/2006/relationships/hyperlink" Target="http://200.23.144.30:8080/Transparencia/01FORMATOS%20TRANSPARENCIA%20P%20ESTATAL%20ART%2084/2024%20PLATAFORMA%20ESTATAL%20ART%2084/26LTAIPESLP%20ART%2084%20FXXVIB-ADMVO/07JULIO/ESTADO%20DEL%20EJERCICIO%20DEL%20PRESUPUESTO%20DE%20EGRESOS%20JULIO%202024.pdf" TargetMode="External"/><Relationship Id="rId10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5%202024.pdf" TargetMode="External"/><Relationship Id="rId19" Type="http://schemas.openxmlformats.org/officeDocument/2006/relationships/hyperlink" Target="http://200.23.144.30:8080/Transparencia/01FORMATOS%20TRANSPARENCIA%20P%20ESTATAL%20ART%2084/2024%20PLATAFORMA%20ESTATAL%20ART%2084/33LTAIPESLP%20ART%2084%20FXXXIII-ADMVO/03MARZO/84%20XXXIII%20NO%20SE%20GENERA.pdf" TargetMode="External"/><Relationship Id="rId4" Type="http://schemas.openxmlformats.org/officeDocument/2006/relationships/hyperlink" Target="http://200.23.144.30:8080/Transparencia/01FORMATOS%20TRANSPARENCIA%20P%20ESTATAL%20ART%2084/2024%20PLATAFORMA%20ESTATAL%20ART%2084/33LTAIPESLP%20ART%2084%20FXXXIII-ADMVO/02FEBRERO/ELEVADORES%20OTIS%20S%20DE%20RL%20DE%20CV.pdf" TargetMode="External"/><Relationship Id="rId9" Type="http://schemas.openxmlformats.org/officeDocument/2006/relationships/hyperlink" Target="http://200.23.144.30:8080/Transparencia/01FORMATOS%20TRANSPARENCIA%20P%20ESTATAL%20ART%2084/2024%20PLATAFORMA%20ESTATAL%20ART%2084/33LTAIPESLP%20ART%2084%20FXXXIII-ADMVO/05MAYO/Contrato%20de%20Serv.%20Orlando%20Garcia.pdf" TargetMode="External"/><Relationship Id="rId14" Type="http://schemas.openxmlformats.org/officeDocument/2006/relationships/hyperlink" Target="http://200.23.144.30:8080/Transparencia/01FORMATOS%20TRANSPARENCIA%20P%20ESTATAL%20ART%2084/2024%20PLATAFORMA%20ESTATAL%20ART%2084/33LTAIPESLP%20ART%2084%20FXXXIII-ADMVO/03MARZO/84%20X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0"/>
  <sheetViews>
    <sheetView topLeftCell="A2" workbookViewId="0">
      <selection activeCell="A2" sqref="A2:XF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10.6640625" bestFit="1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45474</v>
      </c>
      <c r="C8" s="3">
        <v>45504</v>
      </c>
      <c r="D8" t="s">
        <v>76</v>
      </c>
      <c r="E8" s="4" t="s">
        <v>97</v>
      </c>
      <c r="F8" t="s">
        <v>98</v>
      </c>
      <c r="G8" t="s">
        <v>99</v>
      </c>
      <c r="H8" t="s">
        <v>121</v>
      </c>
      <c r="I8" t="s">
        <v>83</v>
      </c>
      <c r="J8" t="s">
        <v>122</v>
      </c>
      <c r="K8" t="s">
        <v>122</v>
      </c>
      <c r="L8" t="s">
        <v>122</v>
      </c>
      <c r="M8" t="s">
        <v>86</v>
      </c>
      <c r="N8" t="s">
        <v>122</v>
      </c>
      <c r="O8">
        <v>1</v>
      </c>
      <c r="P8" s="3">
        <v>45292</v>
      </c>
      <c r="Q8" s="3">
        <v>45657</v>
      </c>
      <c r="R8" s="4" t="s">
        <v>144</v>
      </c>
      <c r="S8" s="6" t="s">
        <v>145</v>
      </c>
      <c r="T8">
        <f>53580*1.16</f>
        <v>62152.799999999996</v>
      </c>
      <c r="U8">
        <f>T8/12</f>
        <v>5179.3999999999996</v>
      </c>
      <c r="V8" s="7"/>
      <c r="W8" s="7" t="s">
        <v>165</v>
      </c>
      <c r="X8" s="6" t="s">
        <v>166</v>
      </c>
      <c r="Y8" s="9" t="s">
        <v>89</v>
      </c>
      <c r="Z8" s="6" t="s">
        <v>166</v>
      </c>
      <c r="AA8" t="s">
        <v>164</v>
      </c>
      <c r="AB8" s="3">
        <v>45757</v>
      </c>
      <c r="AC8" s="3" t="s">
        <v>167</v>
      </c>
    </row>
    <row r="9" spans="1:29" x14ac:dyDescent="0.3">
      <c r="A9">
        <v>2024</v>
      </c>
      <c r="B9" s="3">
        <v>45474</v>
      </c>
      <c r="C9" s="3">
        <v>45504</v>
      </c>
      <c r="D9" t="s">
        <v>76</v>
      </c>
      <c r="E9" t="s">
        <v>100</v>
      </c>
      <c r="F9" t="s">
        <v>101</v>
      </c>
      <c r="G9" t="s">
        <v>99</v>
      </c>
      <c r="H9" t="s">
        <v>121</v>
      </c>
      <c r="I9" t="s">
        <v>83</v>
      </c>
      <c r="J9" t="s">
        <v>123</v>
      </c>
      <c r="K9" t="s">
        <v>123</v>
      </c>
      <c r="L9" t="s">
        <v>123</v>
      </c>
      <c r="M9" t="s">
        <v>86</v>
      </c>
      <c r="N9" t="s">
        <v>123</v>
      </c>
      <c r="O9">
        <v>2</v>
      </c>
      <c r="P9" s="3">
        <v>44927</v>
      </c>
      <c r="Q9" s="5" t="s">
        <v>143</v>
      </c>
      <c r="R9" s="4" t="s">
        <v>146</v>
      </c>
      <c r="S9" s="6" t="s">
        <v>147</v>
      </c>
      <c r="T9">
        <f>43430.4*6</f>
        <v>260582.40000000002</v>
      </c>
      <c r="U9">
        <f>T9/6</f>
        <v>43430.400000000001</v>
      </c>
      <c r="V9" s="7"/>
      <c r="W9" s="6" t="s">
        <v>165</v>
      </c>
      <c r="X9" s="6" t="s">
        <v>166</v>
      </c>
      <c r="Y9" s="9" t="s">
        <v>89</v>
      </c>
      <c r="Z9" s="6" t="s">
        <v>166</v>
      </c>
      <c r="AA9" t="s">
        <v>164</v>
      </c>
      <c r="AB9" s="3">
        <v>45757</v>
      </c>
      <c r="AC9" s="3" t="s">
        <v>167</v>
      </c>
    </row>
    <row r="10" spans="1:29" x14ac:dyDescent="0.3">
      <c r="A10">
        <v>2024</v>
      </c>
      <c r="B10" s="3">
        <v>45474</v>
      </c>
      <c r="C10" s="3">
        <v>45504</v>
      </c>
      <c r="D10" t="s">
        <v>76</v>
      </c>
      <c r="E10" t="s">
        <v>102</v>
      </c>
      <c r="F10" t="s">
        <v>103</v>
      </c>
      <c r="G10" t="s">
        <v>99</v>
      </c>
      <c r="H10" t="s">
        <v>124</v>
      </c>
      <c r="I10" t="s">
        <v>84</v>
      </c>
      <c r="J10" t="s">
        <v>125</v>
      </c>
      <c r="K10" t="s">
        <v>125</v>
      </c>
      <c r="L10" t="s">
        <v>125</v>
      </c>
      <c r="M10" t="s">
        <v>86</v>
      </c>
      <c r="N10" t="s">
        <v>125</v>
      </c>
      <c r="O10">
        <v>3</v>
      </c>
      <c r="P10" s="3">
        <v>45292</v>
      </c>
      <c r="Q10" s="3">
        <v>45657</v>
      </c>
      <c r="R10" s="4" t="s">
        <v>148</v>
      </c>
      <c r="S10" s="6" t="s">
        <v>149</v>
      </c>
      <c r="T10">
        <v>253800</v>
      </c>
      <c r="U10">
        <f>T10/12</f>
        <v>21150</v>
      </c>
      <c r="V10" s="7"/>
      <c r="W10" s="6" t="s">
        <v>166</v>
      </c>
      <c r="X10" s="6" t="s">
        <v>166</v>
      </c>
      <c r="Y10" s="9" t="s">
        <v>89</v>
      </c>
      <c r="Z10" s="6" t="s">
        <v>166</v>
      </c>
      <c r="AA10" t="s">
        <v>164</v>
      </c>
      <c r="AB10" s="3">
        <v>45757</v>
      </c>
      <c r="AC10" s="3" t="s">
        <v>167</v>
      </c>
    </row>
    <row r="11" spans="1:29" x14ac:dyDescent="0.3">
      <c r="A11">
        <v>2024</v>
      </c>
      <c r="B11" s="3">
        <v>45474</v>
      </c>
      <c r="C11" s="3">
        <v>45504</v>
      </c>
      <c r="D11" t="s">
        <v>76</v>
      </c>
      <c r="E11" t="s">
        <v>104</v>
      </c>
      <c r="F11" t="s">
        <v>105</v>
      </c>
      <c r="G11" t="s">
        <v>99</v>
      </c>
      <c r="H11" t="s">
        <v>121</v>
      </c>
      <c r="I11" t="s">
        <v>84</v>
      </c>
      <c r="J11" t="s">
        <v>126</v>
      </c>
      <c r="K11" t="s">
        <v>127</v>
      </c>
      <c r="L11" t="s">
        <v>128</v>
      </c>
      <c r="M11" t="s">
        <v>86</v>
      </c>
      <c r="N11" t="s">
        <v>140</v>
      </c>
      <c r="O11">
        <v>4</v>
      </c>
      <c r="P11" s="3">
        <v>45418</v>
      </c>
      <c r="Q11" s="3">
        <v>45782</v>
      </c>
      <c r="R11" s="4" t="s">
        <v>150</v>
      </c>
      <c r="S11" s="6" t="s">
        <v>151</v>
      </c>
      <c r="T11">
        <f>8895.81*2</f>
        <v>17791.62</v>
      </c>
      <c r="U11">
        <f>T11</f>
        <v>17791.62</v>
      </c>
      <c r="V11" s="7"/>
      <c r="W11" s="6" t="s">
        <v>165</v>
      </c>
      <c r="X11" s="6" t="s">
        <v>166</v>
      </c>
      <c r="Y11" s="9" t="s">
        <v>89</v>
      </c>
      <c r="Z11" s="6" t="s">
        <v>166</v>
      </c>
      <c r="AA11" t="s">
        <v>164</v>
      </c>
      <c r="AB11" s="3">
        <v>45757</v>
      </c>
      <c r="AC11" s="3" t="s">
        <v>167</v>
      </c>
    </row>
    <row r="12" spans="1:29" x14ac:dyDescent="0.3">
      <c r="A12">
        <v>2024</v>
      </c>
      <c r="B12" s="3">
        <v>45474</v>
      </c>
      <c r="C12" s="3">
        <v>45504</v>
      </c>
      <c r="D12" t="s">
        <v>76</v>
      </c>
      <c r="E12" t="s">
        <v>104</v>
      </c>
      <c r="F12" t="s">
        <v>105</v>
      </c>
      <c r="G12" t="s">
        <v>99</v>
      </c>
      <c r="H12" t="s">
        <v>121</v>
      </c>
      <c r="I12" t="s">
        <v>84</v>
      </c>
      <c r="J12" t="s">
        <v>129</v>
      </c>
      <c r="K12" t="s">
        <v>130</v>
      </c>
      <c r="L12" t="s">
        <v>131</v>
      </c>
      <c r="M12" t="s">
        <v>87</v>
      </c>
      <c r="N12" t="s">
        <v>141</v>
      </c>
      <c r="O12">
        <v>5</v>
      </c>
      <c r="P12" s="3">
        <v>45415</v>
      </c>
      <c r="Q12" s="3">
        <v>45779</v>
      </c>
      <c r="R12" s="4" t="s">
        <v>150</v>
      </c>
      <c r="S12" s="6" t="s">
        <v>152</v>
      </c>
      <c r="T12">
        <f>8895.81*2</f>
        <v>17791.62</v>
      </c>
      <c r="U12">
        <f>T12</f>
        <v>17791.62</v>
      </c>
      <c r="V12" s="7"/>
      <c r="W12" s="6" t="s">
        <v>165</v>
      </c>
      <c r="X12" s="6" t="s">
        <v>166</v>
      </c>
      <c r="Y12" s="9" t="s">
        <v>89</v>
      </c>
      <c r="Z12" s="6" t="s">
        <v>166</v>
      </c>
      <c r="AA12" t="s">
        <v>164</v>
      </c>
      <c r="AB12" s="3">
        <v>45757</v>
      </c>
      <c r="AC12" s="3" t="s">
        <v>167</v>
      </c>
    </row>
    <row r="13" spans="1:29" x14ac:dyDescent="0.3">
      <c r="A13">
        <v>2024</v>
      </c>
      <c r="B13" s="3">
        <v>45474</v>
      </c>
      <c r="C13" s="3">
        <v>45504</v>
      </c>
      <c r="D13" t="s">
        <v>76</v>
      </c>
      <c r="E13" t="s">
        <v>106</v>
      </c>
      <c r="F13" t="s">
        <v>107</v>
      </c>
      <c r="G13" t="s">
        <v>99</v>
      </c>
      <c r="H13" t="s">
        <v>121</v>
      </c>
      <c r="I13" t="s">
        <v>83</v>
      </c>
      <c r="J13" t="s">
        <v>132</v>
      </c>
      <c r="K13" t="s">
        <v>132</v>
      </c>
      <c r="L13" t="s">
        <v>132</v>
      </c>
      <c r="M13" t="s">
        <v>86</v>
      </c>
      <c r="N13" t="s">
        <v>132</v>
      </c>
      <c r="O13">
        <v>6</v>
      </c>
      <c r="P13" s="3">
        <v>45292</v>
      </c>
      <c r="Q13" s="3">
        <v>45657</v>
      </c>
      <c r="R13" s="4" t="s">
        <v>144</v>
      </c>
      <c r="S13" s="6" t="s">
        <v>153</v>
      </c>
      <c r="T13">
        <v>78001.97</v>
      </c>
      <c r="U13" s="8">
        <f>T13/12</f>
        <v>6500.1641666666665</v>
      </c>
      <c r="V13" s="6"/>
      <c r="W13" s="6" t="s">
        <v>165</v>
      </c>
      <c r="X13" s="6" t="s">
        <v>166</v>
      </c>
      <c r="Y13" s="9" t="s">
        <v>89</v>
      </c>
      <c r="Z13" s="6" t="s">
        <v>166</v>
      </c>
      <c r="AA13" t="s">
        <v>164</v>
      </c>
      <c r="AB13" s="3">
        <v>45757</v>
      </c>
      <c r="AC13" s="3" t="s">
        <v>167</v>
      </c>
    </row>
    <row r="14" spans="1:29" x14ac:dyDescent="0.3">
      <c r="A14">
        <v>2024</v>
      </c>
      <c r="B14" s="3">
        <v>45474</v>
      </c>
      <c r="C14" s="3">
        <v>45504</v>
      </c>
      <c r="D14" t="s">
        <v>76</v>
      </c>
      <c r="E14" t="s">
        <v>108</v>
      </c>
      <c r="F14" t="s">
        <v>109</v>
      </c>
      <c r="G14" t="s">
        <v>99</v>
      </c>
      <c r="H14" t="s">
        <v>121</v>
      </c>
      <c r="I14" t="s">
        <v>83</v>
      </c>
      <c r="J14" t="s">
        <v>133</v>
      </c>
      <c r="K14" t="s">
        <v>133</v>
      </c>
      <c r="L14" t="s">
        <v>133</v>
      </c>
      <c r="M14" t="s">
        <v>86</v>
      </c>
      <c r="N14" t="s">
        <v>133</v>
      </c>
      <c r="O14">
        <v>7</v>
      </c>
      <c r="P14" s="3">
        <v>45352</v>
      </c>
      <c r="Q14" s="3">
        <v>45716</v>
      </c>
      <c r="R14" s="4" t="s">
        <v>154</v>
      </c>
      <c r="S14" s="7" t="s">
        <v>155</v>
      </c>
      <c r="T14">
        <v>49854.48</v>
      </c>
      <c r="U14">
        <v>0</v>
      </c>
      <c r="V14" s="6"/>
      <c r="W14" s="6" t="s">
        <v>165</v>
      </c>
      <c r="X14" s="6" t="s">
        <v>166</v>
      </c>
      <c r="Y14" s="9" t="s">
        <v>89</v>
      </c>
      <c r="Z14" s="6" t="s">
        <v>166</v>
      </c>
      <c r="AA14" t="s">
        <v>164</v>
      </c>
      <c r="AB14" s="3">
        <v>45757</v>
      </c>
      <c r="AC14" s="3" t="s">
        <v>167</v>
      </c>
    </row>
    <row r="15" spans="1:29" x14ac:dyDescent="0.3">
      <c r="A15">
        <v>2024</v>
      </c>
      <c r="B15" s="3">
        <v>45474</v>
      </c>
      <c r="C15" s="3">
        <v>45504</v>
      </c>
      <c r="D15" t="s">
        <v>76</v>
      </c>
      <c r="E15" t="s">
        <v>110</v>
      </c>
      <c r="F15" t="s">
        <v>111</v>
      </c>
      <c r="G15" t="s">
        <v>99</v>
      </c>
      <c r="H15" t="s">
        <v>121</v>
      </c>
      <c r="I15" t="s">
        <v>83</v>
      </c>
      <c r="J15" t="s">
        <v>134</v>
      </c>
      <c r="K15" t="s">
        <v>134</v>
      </c>
      <c r="L15" t="s">
        <v>134</v>
      </c>
      <c r="M15" t="s">
        <v>86</v>
      </c>
      <c r="N15" t="s">
        <v>134</v>
      </c>
      <c r="O15">
        <v>8</v>
      </c>
      <c r="P15" s="3">
        <v>45352</v>
      </c>
      <c r="Q15" s="3">
        <v>45657</v>
      </c>
      <c r="R15" s="4" t="s">
        <v>156</v>
      </c>
      <c r="S15" s="7" t="s">
        <v>157</v>
      </c>
      <c r="T15">
        <v>29773.31</v>
      </c>
      <c r="U15">
        <v>29773.31</v>
      </c>
      <c r="V15" s="7"/>
      <c r="W15" s="6" t="s">
        <v>165</v>
      </c>
      <c r="X15" s="6" t="s">
        <v>166</v>
      </c>
      <c r="Y15" s="9" t="s">
        <v>89</v>
      </c>
      <c r="Z15" s="6" t="s">
        <v>166</v>
      </c>
      <c r="AA15" t="s">
        <v>164</v>
      </c>
      <c r="AB15" s="3">
        <v>45757</v>
      </c>
      <c r="AC15" s="3" t="s">
        <v>167</v>
      </c>
    </row>
    <row r="16" spans="1:29" x14ac:dyDescent="0.3">
      <c r="A16">
        <v>2024</v>
      </c>
      <c r="B16" s="3">
        <v>45474</v>
      </c>
      <c r="C16" s="3">
        <v>45504</v>
      </c>
      <c r="D16" t="s">
        <v>76</v>
      </c>
      <c r="E16" t="s">
        <v>104</v>
      </c>
      <c r="F16" t="s">
        <v>112</v>
      </c>
      <c r="G16" t="s">
        <v>99</v>
      </c>
      <c r="H16" t="s">
        <v>121</v>
      </c>
      <c r="I16" t="s">
        <v>83</v>
      </c>
      <c r="J16" t="s">
        <v>135</v>
      </c>
      <c r="K16" t="s">
        <v>136</v>
      </c>
      <c r="L16" t="s">
        <v>137</v>
      </c>
      <c r="M16" t="s">
        <v>86</v>
      </c>
      <c r="N16" t="s">
        <v>142</v>
      </c>
      <c r="O16">
        <v>9</v>
      </c>
      <c r="P16" s="3">
        <v>45413</v>
      </c>
      <c r="Q16" s="3">
        <v>45657</v>
      </c>
      <c r="R16" s="4" t="s">
        <v>158</v>
      </c>
      <c r="S16" s="6" t="s">
        <v>159</v>
      </c>
      <c r="T16">
        <v>72000</v>
      </c>
      <c r="U16">
        <v>0</v>
      </c>
      <c r="V16" s="7"/>
      <c r="W16" s="6" t="s">
        <v>165</v>
      </c>
      <c r="X16" s="6" t="s">
        <v>166</v>
      </c>
      <c r="Y16" s="9" t="s">
        <v>89</v>
      </c>
      <c r="Z16" s="6" t="s">
        <v>166</v>
      </c>
      <c r="AA16" t="s">
        <v>164</v>
      </c>
      <c r="AB16" s="3">
        <v>45757</v>
      </c>
      <c r="AC16" s="3" t="s">
        <v>167</v>
      </c>
    </row>
    <row r="17" spans="1:29" x14ac:dyDescent="0.3">
      <c r="A17">
        <v>2024</v>
      </c>
      <c r="B17" s="3">
        <v>45474</v>
      </c>
      <c r="C17" s="3">
        <v>45504</v>
      </c>
      <c r="D17" t="s">
        <v>76</v>
      </c>
      <c r="E17" t="s">
        <v>113</v>
      </c>
      <c r="F17" t="s">
        <v>114</v>
      </c>
      <c r="G17" t="s">
        <v>99</v>
      </c>
      <c r="H17" t="s">
        <v>138</v>
      </c>
      <c r="I17" t="s">
        <v>84</v>
      </c>
      <c r="J17" t="s">
        <v>139</v>
      </c>
      <c r="K17" t="s">
        <v>139</v>
      </c>
      <c r="L17" t="s">
        <v>139</v>
      </c>
      <c r="M17" t="s">
        <v>86</v>
      </c>
      <c r="N17" t="s">
        <v>139</v>
      </c>
      <c r="O17">
        <v>10</v>
      </c>
      <c r="P17" s="3">
        <v>45292</v>
      </c>
      <c r="Q17" s="3">
        <v>45657</v>
      </c>
      <c r="R17" s="4" t="s">
        <v>146</v>
      </c>
      <c r="S17" s="6" t="s">
        <v>160</v>
      </c>
      <c r="T17">
        <f>54380*1.16</f>
        <v>63080.799999999996</v>
      </c>
      <c r="U17">
        <f>T17</f>
        <v>63080.799999999996</v>
      </c>
      <c r="V17" s="7"/>
      <c r="W17" s="6" t="s">
        <v>165</v>
      </c>
      <c r="X17" s="6" t="s">
        <v>166</v>
      </c>
      <c r="Y17" s="9" t="s">
        <v>89</v>
      </c>
      <c r="Z17" s="6" t="s">
        <v>166</v>
      </c>
      <c r="AA17" t="s">
        <v>164</v>
      </c>
      <c r="AB17" s="3">
        <v>45757</v>
      </c>
      <c r="AC17" s="3" t="s">
        <v>167</v>
      </c>
    </row>
    <row r="18" spans="1:29" x14ac:dyDescent="0.3">
      <c r="A18">
        <v>2024</v>
      </c>
      <c r="B18" s="3">
        <v>45474</v>
      </c>
      <c r="C18" s="3">
        <v>45504</v>
      </c>
      <c r="D18" t="s">
        <v>76</v>
      </c>
      <c r="E18" t="s">
        <v>115</v>
      </c>
      <c r="F18" t="s">
        <v>116</v>
      </c>
      <c r="G18" t="s">
        <v>99</v>
      </c>
      <c r="H18" t="s">
        <v>138</v>
      </c>
      <c r="I18" t="s">
        <v>84</v>
      </c>
      <c r="J18" t="s">
        <v>139</v>
      </c>
      <c r="K18" t="s">
        <v>139</v>
      </c>
      <c r="L18" t="s">
        <v>139</v>
      </c>
      <c r="M18" t="s">
        <v>86</v>
      </c>
      <c r="N18" t="s">
        <v>139</v>
      </c>
      <c r="O18">
        <v>11</v>
      </c>
      <c r="P18" s="3">
        <v>45292</v>
      </c>
      <c r="Q18" s="3">
        <v>45657</v>
      </c>
      <c r="R18" s="4" t="s">
        <v>146</v>
      </c>
      <c r="S18" s="6" t="s">
        <v>161</v>
      </c>
      <c r="T18">
        <f>5960.08</f>
        <v>5960.08</v>
      </c>
      <c r="U18">
        <f t="shared" ref="U18" si="0">T18</f>
        <v>5960.08</v>
      </c>
      <c r="V18" s="7"/>
      <c r="W18" s="6" t="s">
        <v>166</v>
      </c>
      <c r="X18" s="6" t="s">
        <v>166</v>
      </c>
      <c r="Y18" s="9" t="s">
        <v>89</v>
      </c>
      <c r="Z18" s="6" t="s">
        <v>166</v>
      </c>
      <c r="AA18" t="s">
        <v>164</v>
      </c>
      <c r="AB18" s="3">
        <v>45757</v>
      </c>
      <c r="AC18" s="3" t="s">
        <v>167</v>
      </c>
    </row>
    <row r="19" spans="1:29" x14ac:dyDescent="0.3">
      <c r="A19">
        <v>2024</v>
      </c>
      <c r="B19" s="3">
        <v>45474</v>
      </c>
      <c r="C19" s="3">
        <v>45504</v>
      </c>
      <c r="D19" t="s">
        <v>76</v>
      </c>
      <c r="E19" t="s">
        <v>117</v>
      </c>
      <c r="F19" t="s">
        <v>118</v>
      </c>
      <c r="G19" t="s">
        <v>99</v>
      </c>
      <c r="H19" t="s">
        <v>138</v>
      </c>
      <c r="I19" t="s">
        <v>84</v>
      </c>
      <c r="J19" t="s">
        <v>139</v>
      </c>
      <c r="K19" t="s">
        <v>139</v>
      </c>
      <c r="L19" t="s">
        <v>139</v>
      </c>
      <c r="M19" t="s">
        <v>86</v>
      </c>
      <c r="N19" t="s">
        <v>139</v>
      </c>
      <c r="O19">
        <v>12</v>
      </c>
      <c r="P19" s="3">
        <v>45292</v>
      </c>
      <c r="Q19" s="3">
        <v>45657</v>
      </c>
      <c r="R19" s="4" t="s">
        <v>146</v>
      </c>
      <c r="S19" s="6" t="s">
        <v>162</v>
      </c>
      <c r="T19">
        <v>11500</v>
      </c>
      <c r="U19">
        <v>11500</v>
      </c>
      <c r="V19" s="7"/>
      <c r="W19" s="6" t="s">
        <v>166</v>
      </c>
      <c r="X19" s="6" t="s">
        <v>166</v>
      </c>
      <c r="Y19" s="9" t="s">
        <v>89</v>
      </c>
      <c r="Z19" s="6" t="s">
        <v>166</v>
      </c>
      <c r="AA19" t="s">
        <v>164</v>
      </c>
      <c r="AB19" s="3">
        <v>45757</v>
      </c>
      <c r="AC19" s="3" t="s">
        <v>167</v>
      </c>
    </row>
    <row r="20" spans="1:29" x14ac:dyDescent="0.3">
      <c r="A20">
        <v>2024</v>
      </c>
      <c r="B20" s="3">
        <v>45474</v>
      </c>
      <c r="C20" s="3">
        <v>45504</v>
      </c>
      <c r="D20" t="s">
        <v>76</v>
      </c>
      <c r="E20" t="s">
        <v>119</v>
      </c>
      <c r="F20" t="s">
        <v>120</v>
      </c>
      <c r="G20" t="s">
        <v>99</v>
      </c>
      <c r="H20" t="s">
        <v>138</v>
      </c>
      <c r="I20" t="s">
        <v>84</v>
      </c>
      <c r="J20" t="s">
        <v>139</v>
      </c>
      <c r="K20" t="s">
        <v>139</v>
      </c>
      <c r="L20" t="s">
        <v>139</v>
      </c>
      <c r="M20" t="s">
        <v>86</v>
      </c>
      <c r="N20" t="s">
        <v>139</v>
      </c>
      <c r="O20">
        <v>13</v>
      </c>
      <c r="P20" s="3">
        <v>45292</v>
      </c>
      <c r="Q20" s="3">
        <v>45657</v>
      </c>
      <c r="R20" s="4" t="s">
        <v>146</v>
      </c>
      <c r="S20" s="6" t="s">
        <v>163</v>
      </c>
      <c r="T20">
        <f>6190*1.16</f>
        <v>7180.4</v>
      </c>
      <c r="U20">
        <f t="shared" ref="U20" si="1">T20</f>
        <v>7180.4</v>
      </c>
      <c r="V20" s="7"/>
      <c r="W20" s="6" t="s">
        <v>166</v>
      </c>
      <c r="X20" s="6" t="s">
        <v>166</v>
      </c>
      <c r="Y20" s="9" t="s">
        <v>89</v>
      </c>
      <c r="Z20" s="6" t="s">
        <v>166</v>
      </c>
      <c r="AA20" t="s">
        <v>164</v>
      </c>
      <c r="AB20" s="3">
        <v>45757</v>
      </c>
      <c r="AC20" s="3" t="s">
        <v>167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" xr:uid="{00000000-0002-0000-0000-000004000000}">
      <formula1>Hidden_322</formula1>
    </dataValidation>
    <dataValidation type="list" allowBlank="1" showErrorMessage="1" sqref="D8:D187" xr:uid="{00000000-0002-0000-0000-000000000000}">
      <formula1>Hidden_13</formula1>
    </dataValidation>
    <dataValidation type="list" allowBlank="1" showErrorMessage="1" sqref="I8:I187" xr:uid="{00000000-0002-0000-0000-000001000000}">
      <formula1>Hidden_28</formula1>
    </dataValidation>
    <dataValidation type="list" allowBlank="1" showErrorMessage="1" sqref="M8:M187" xr:uid="{00000000-0002-0000-0000-000002000000}">
      <formula1>Hidden_312</formula1>
    </dataValidation>
    <dataValidation type="list" allowBlank="1" showErrorMessage="1" sqref="Y21:Y187" xr:uid="{00000000-0002-0000-0000-000003000000}">
      <formula1>Hidden_424</formula1>
    </dataValidation>
  </dataValidations>
  <hyperlinks>
    <hyperlink ref="S10" r:id="rId1" xr:uid="{00000000-0004-0000-0000-000000000000}"/>
    <hyperlink ref="S8" r:id="rId2" xr:uid="{00000000-0004-0000-0000-000001000000}"/>
    <hyperlink ref="S9" r:id="rId3" xr:uid="{00000000-0004-0000-0000-000002000000}"/>
    <hyperlink ref="S13" r:id="rId4" xr:uid="{00000000-0004-0000-0000-000003000000}"/>
    <hyperlink ref="S14" r:id="rId5" xr:uid="{00000000-0004-0000-0000-000004000000}"/>
    <hyperlink ref="S15" r:id="rId6" xr:uid="{00000000-0004-0000-0000-000005000000}"/>
    <hyperlink ref="S11" r:id="rId7" xr:uid="{00000000-0004-0000-0000-000006000000}"/>
    <hyperlink ref="S12" r:id="rId8" xr:uid="{00000000-0004-0000-0000-000007000000}"/>
    <hyperlink ref="S16" r:id="rId9" xr:uid="{00000000-0004-0000-0000-000008000000}"/>
    <hyperlink ref="S17" r:id="rId10" xr:uid="{00000000-0004-0000-0000-000009000000}"/>
    <hyperlink ref="S18" r:id="rId11" xr:uid="{00000000-0004-0000-0000-00000A000000}"/>
    <hyperlink ref="S19" r:id="rId12" xr:uid="{00000000-0004-0000-0000-00000B000000}"/>
    <hyperlink ref="S20" r:id="rId13" xr:uid="{00000000-0004-0000-0000-00000C000000}"/>
    <hyperlink ref="W10" r:id="rId14" xr:uid="{00000000-0004-0000-0000-000021000000}"/>
    <hyperlink ref="W8:W9" r:id="rId15" display="http://200.23.144.30:8080/Transparencia/01FORMATOS%20TRANSPARENCIA%20P%20ESTATAL%20ART%2084/2024%20PLATAFORMA%20ESTATAL%20ART%2084/26LTAIPESLP%20ART%2084%20FXXVIB-ADMVO/07JULIO/ESTADO%20DEL%20EJERCICIO%20DEL%20PRESUPUESTO%20DE%20EGRESOS%20JULIO%202024.pdf" xr:uid="{39DDF675-FFE5-4E6B-A5B7-282A794D57A2}"/>
    <hyperlink ref="W11:W18" r:id="rId16" display="http://200.23.144.30:8080/Transparencia/01FORMATOS%20TRANSPARENCIA%20P%20ESTATAL%20ART%2084/2024%20PLATAFORMA%20ESTATAL%20ART%2084/26LTAIPESLP%20ART%2084%20FXXVIB-ADMVO/07JULIO/ESTADO%20DEL%20EJERCICIO%20DEL%20PRESUPUESTO%20DE%20EGRESOS%20JULIO%202024.pdf" xr:uid="{F8658958-4165-4AA0-8297-E40583945FD4}"/>
    <hyperlink ref="W18:W20" r:id="rId17" display="http://200.23.144.30:8080/Transparencia/01FORMATOS%20TRANSPARENCIA%20P%20ESTATAL%20ART%2084/2024%20PLATAFORMA%20ESTATAL%20ART%2084/33LTAIPESLP%20ART%2084%20FXXXIII-ADMVO/03MARZO/84%20XXXIII%20NO%20SE%20GENERA.pdf" xr:uid="{4D4A1FF4-E838-4D8F-9CFD-B6377574A36D}"/>
    <hyperlink ref="X8:X20" r:id="rId18" display="http://200.23.144.30:8080/Transparencia/01FORMATOS%20TRANSPARENCIA%20P%20ESTATAL%20ART%2084/2024%20PLATAFORMA%20ESTATAL%20ART%2084/33LTAIPESLP%20ART%2084%20FXXXIII-ADMVO/03MARZO/84%20XXXIII%20NO%20SE%20GENERA.pdf" xr:uid="{209FECD8-283E-4A16-BEEE-0863C575964E}"/>
    <hyperlink ref="Z8:Z20" r:id="rId19" display="http://200.23.144.30:8080/Transparencia/01FORMATOS%20TRANSPARENCIA%20P%20ESTATAL%20ART%2084/2024%20PLATAFORMA%20ESTATAL%20ART%2084/33LTAIPESLP%20ART%2084%20FXXXIII-ADMVO/03MARZO/84%20XXXIII%20NO%20SE%20GENERA.pdf" xr:uid="{EE060932-80D3-4369-8070-69A3ADDC83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6"/>
  <sheetViews>
    <sheetView tabSelected="1" topLeftCell="A3" workbookViewId="0">
      <selection activeCell="D24" sqref="D2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122</v>
      </c>
      <c r="C4" t="s">
        <v>122</v>
      </c>
      <c r="D4" t="s">
        <v>122</v>
      </c>
    </row>
    <row r="5" spans="1:4" x14ac:dyDescent="0.3">
      <c r="A5">
        <v>2</v>
      </c>
      <c r="B5" t="s">
        <v>123</v>
      </c>
      <c r="C5" t="s">
        <v>123</v>
      </c>
      <c r="D5" t="s">
        <v>123</v>
      </c>
    </row>
    <row r="6" spans="1:4" x14ac:dyDescent="0.3">
      <c r="A6">
        <v>3</v>
      </c>
      <c r="B6" t="s">
        <v>125</v>
      </c>
      <c r="C6" t="s">
        <v>125</v>
      </c>
      <c r="D6" t="s">
        <v>125</v>
      </c>
    </row>
    <row r="7" spans="1:4" x14ac:dyDescent="0.3">
      <c r="A7">
        <v>4</v>
      </c>
      <c r="B7" t="s">
        <v>126</v>
      </c>
      <c r="C7" t="s">
        <v>127</v>
      </c>
      <c r="D7" t="s">
        <v>128</v>
      </c>
    </row>
    <row r="8" spans="1:4" x14ac:dyDescent="0.3">
      <c r="A8">
        <v>5</v>
      </c>
      <c r="B8" t="s">
        <v>129</v>
      </c>
      <c r="C8" t="s">
        <v>130</v>
      </c>
      <c r="D8" t="s">
        <v>131</v>
      </c>
    </row>
    <row r="9" spans="1:4" x14ac:dyDescent="0.3">
      <c r="A9">
        <v>6</v>
      </c>
      <c r="B9" t="s">
        <v>132</v>
      </c>
      <c r="C9" t="s">
        <v>132</v>
      </c>
      <c r="D9" t="s">
        <v>132</v>
      </c>
    </row>
    <row r="10" spans="1:4" x14ac:dyDescent="0.3">
      <c r="A10">
        <v>7</v>
      </c>
      <c r="B10" t="s">
        <v>133</v>
      </c>
      <c r="C10" t="s">
        <v>133</v>
      </c>
      <c r="D10" t="s">
        <v>133</v>
      </c>
    </row>
    <row r="11" spans="1:4" x14ac:dyDescent="0.3">
      <c r="A11">
        <v>8</v>
      </c>
      <c r="B11" t="s">
        <v>134</v>
      </c>
      <c r="C11" t="s">
        <v>134</v>
      </c>
      <c r="D11" t="s">
        <v>134</v>
      </c>
    </row>
    <row r="12" spans="1:4" x14ac:dyDescent="0.3">
      <c r="A12">
        <v>9</v>
      </c>
      <c r="B12" t="s">
        <v>135</v>
      </c>
      <c r="C12" t="s">
        <v>136</v>
      </c>
      <c r="D12" t="s">
        <v>137</v>
      </c>
    </row>
    <row r="13" spans="1:4" x14ac:dyDescent="0.3">
      <c r="A13">
        <v>10</v>
      </c>
      <c r="B13" t="s">
        <v>139</v>
      </c>
      <c r="C13" t="s">
        <v>139</v>
      </c>
      <c r="D13" t="s">
        <v>139</v>
      </c>
    </row>
    <row r="14" spans="1:4" x14ac:dyDescent="0.3">
      <c r="A14">
        <v>11</v>
      </c>
      <c r="B14" t="s">
        <v>139</v>
      </c>
      <c r="C14" t="s">
        <v>139</v>
      </c>
      <c r="D14" t="s">
        <v>139</v>
      </c>
    </row>
    <row r="15" spans="1:4" x14ac:dyDescent="0.3">
      <c r="A15">
        <v>12</v>
      </c>
      <c r="B15" t="s">
        <v>139</v>
      </c>
      <c r="C15" t="s">
        <v>139</v>
      </c>
      <c r="D15" t="s">
        <v>139</v>
      </c>
    </row>
    <row r="16" spans="1:4" x14ac:dyDescent="0.3">
      <c r="A16">
        <v>13</v>
      </c>
      <c r="B16" t="s">
        <v>139</v>
      </c>
      <c r="C16" t="s">
        <v>139</v>
      </c>
      <c r="D16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2024-03-21T16:52:52Z</dcterms:created>
  <dcterms:modified xsi:type="dcterms:W3CDTF">2025-04-10T21:39:00Z</dcterms:modified>
</cp:coreProperties>
</file>